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\مهسا زنگنه\"/>
    </mc:Choice>
  </mc:AlternateContent>
  <xr:revisionPtr revIDLastSave="0" documentId="13_ncr:1_{EBAD28B4-2245-4D05-B63B-D9AE2CEDD20F}" xr6:coauthVersionLast="36" xr6:coauthVersionMax="47" xr10:uidLastSave="{00000000-0000-0000-0000-000000000000}"/>
  <bookViews>
    <workbookView xWindow="0" yWindow="0" windowWidth="12735" windowHeight="6255" tabRatio="781" xr2:uid="{00000000-000D-0000-FFFF-FFFF00000000}"/>
  </bookViews>
  <sheets>
    <sheet name="0" sheetId="16" r:id="rId1"/>
    <sheet name="سهام" sheetId="1" r:id="rId2"/>
    <sheet name="اوراق مشارکت" sheetId="3" r:id="rId3"/>
    <sheet name="تبعی" sheetId="2" r:id="rId4"/>
    <sheet name="تعدیل قیمت" sheetId="4" r:id="rId5"/>
    <sheet name="سپرده" sheetId="6" r:id="rId6"/>
    <sheet name="جمع درآمدها" sheetId="15" r:id="rId7"/>
    <sheet name="سرمایه‌گذاری در سهام" sheetId="11" r:id="rId8"/>
    <sheet name="سرمایه‌گذاری در اوراق بهادار" sheetId="12" r:id="rId9"/>
    <sheet name="درآمد سپرده بانکی" sheetId="13" r:id="rId10"/>
    <sheet name="سود اوراق بهادار و سپرده بانکی" sheetId="7" r:id="rId11"/>
    <sheet name="درآمد ناشی از تغییر قیمت اوراق" sheetId="9" r:id="rId12"/>
    <sheet name="درآمد ناشی از فروش" sheetId="10" r:id="rId13"/>
  </sheets>
  <definedNames>
    <definedName name="_xlnm.Print_Area" localSheetId="0">'0'!$A$1:$I$28</definedName>
  </definedNames>
  <calcPr calcId="191029"/>
</workbook>
</file>

<file path=xl/calcChain.xml><?xml version="1.0" encoding="utf-8"?>
<calcChain xmlns="http://schemas.openxmlformats.org/spreadsheetml/2006/main">
  <c r="I12" i="15" l="1"/>
  <c r="G12" i="15"/>
  <c r="F40" i="13"/>
  <c r="G40" i="13"/>
  <c r="H40" i="13"/>
  <c r="E40" i="13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C31" i="12"/>
  <c r="I26" i="11"/>
  <c r="D26" i="11"/>
  <c r="E26" i="11"/>
  <c r="F26" i="11"/>
  <c r="G26" i="11"/>
  <c r="H26" i="11"/>
  <c r="J26" i="11"/>
  <c r="K26" i="11"/>
  <c r="L26" i="11"/>
  <c r="M26" i="11"/>
  <c r="N26" i="11"/>
  <c r="O26" i="11"/>
  <c r="P26" i="11"/>
  <c r="R26" i="11"/>
  <c r="C26" i="11"/>
  <c r="D31" i="10"/>
  <c r="E31" i="10"/>
  <c r="F31" i="10"/>
  <c r="G31" i="10"/>
  <c r="H31" i="10"/>
  <c r="I31" i="10"/>
  <c r="J31" i="10"/>
  <c r="K31" i="10"/>
  <c r="L31" i="10"/>
  <c r="M31" i="10"/>
  <c r="N31" i="10"/>
  <c r="O31" i="10"/>
  <c r="P31" i="10"/>
  <c r="Q31" i="10"/>
  <c r="C31" i="10"/>
  <c r="D35" i="9"/>
  <c r="E35" i="9"/>
  <c r="F35" i="9"/>
  <c r="G35" i="9"/>
  <c r="H35" i="9"/>
  <c r="I35" i="9"/>
  <c r="J35" i="9"/>
  <c r="K35" i="9"/>
  <c r="L35" i="9"/>
  <c r="M35" i="9"/>
  <c r="N35" i="9"/>
  <c r="O35" i="9"/>
  <c r="P35" i="9"/>
  <c r="Q35" i="9"/>
  <c r="C35" i="9"/>
  <c r="J45" i="7" l="1"/>
  <c r="K45" i="7"/>
  <c r="L45" i="7"/>
  <c r="M45" i="7"/>
  <c r="N45" i="7"/>
  <c r="O45" i="7"/>
  <c r="P45" i="7"/>
  <c r="Q45" i="7"/>
  <c r="R45" i="7"/>
  <c r="S45" i="7"/>
  <c r="I45" i="7"/>
  <c r="K41" i="6"/>
  <c r="L41" i="6"/>
  <c r="M41" i="6"/>
  <c r="N41" i="6"/>
  <c r="O41" i="6"/>
  <c r="P41" i="6"/>
  <c r="Q41" i="6"/>
  <c r="R41" i="6"/>
  <c r="S41" i="6"/>
  <c r="T41" i="6"/>
  <c r="K17" i="4"/>
  <c r="P31" i="3"/>
  <c r="Q31" i="3"/>
  <c r="R31" i="3"/>
  <c r="S31" i="3"/>
  <c r="T31" i="3"/>
  <c r="U31" i="3"/>
  <c r="V31" i="3"/>
  <c r="W31" i="3"/>
  <c r="X31" i="3"/>
  <c r="Y31" i="3"/>
  <c r="Z31" i="3"/>
  <c r="AA31" i="3"/>
  <c r="AB31" i="3"/>
  <c r="AC31" i="3"/>
  <c r="AD31" i="3"/>
  <c r="AE31" i="3"/>
  <c r="AF31" i="3"/>
  <c r="AG31" i="3"/>
  <c r="AH31" i="3"/>
  <c r="AI31" i="3"/>
  <c r="AJ31" i="3"/>
  <c r="AK31" i="3"/>
  <c r="O31" i="3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C18" i="1"/>
</calcChain>
</file>

<file path=xl/sharedStrings.xml><?xml version="1.0" encoding="utf-8"?>
<sst xmlns="http://schemas.openxmlformats.org/spreadsheetml/2006/main" count="866" uniqueCount="256">
  <si>
    <t>صندوق در اوراق بهادار با درآمد ثابت سام</t>
  </si>
  <si>
    <t>صورت وضعیت پورتفوی</t>
  </si>
  <si>
    <t>برای ماه منتهی به 1402/05/31</t>
  </si>
  <si>
    <t>نام شرکت</t>
  </si>
  <si>
    <t>1402/04/31</t>
  </si>
  <si>
    <t>تغییرات طی دوره</t>
  </si>
  <si>
    <t>1402/05/31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</si>
  <si>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</si>
  <si>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</si>
  <si>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</si>
  <si>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</si>
  <si>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</si>
  <si>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</si>
  <si>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</si>
  <si>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</si>
  <si>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پرداخت الکترونیک پاسارگاد</t>
  </si>
  <si>
    <t>توسعه سامانه ی نرم افزاری نگین</t>
  </si>
  <si>
    <t>گروه توسعه مالی مهرآیندگان</t>
  </si>
  <si>
    <t>لیزینگ ایران و شرق</t>
  </si>
  <si>
    <t>کشتیرانی دریای خزر</t>
  </si>
  <si>
    <t>ایران خودرو دیزل</t>
  </si>
  <si>
    <t>مولد نیروگاهی تجارت فارس</t>
  </si>
  <si>
    <t>توسعه فن افزار توسن</t>
  </si>
  <si>
    <t>تعداد اوراق تبعی</t>
  </si>
  <si>
    <t>قیمت اعمال</t>
  </si>
  <si>
    <t>تاریخ اعمال</t>
  </si>
  <si>
    <t>نرخ موثر</t>
  </si>
  <si>
    <t>اختیارف ت ومهان-8862-02/10/23</t>
  </si>
  <si>
    <t>1402/10/23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</si>
  <si>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</si>
  <si>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</si>
  <si>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</si>
  <si>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</si>
  <si>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</si>
  <si>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</si>
  <si>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</si>
  <si>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</si>
  <si>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 خزانه-م3بودجه01-040520</t>
  </si>
  <si>
    <t>بله</t>
  </si>
  <si>
    <t>1401/05/18</t>
  </si>
  <si>
    <t>1404/05/20</t>
  </si>
  <si>
    <t>اسنادخزانه-م10بودجه99-020807</t>
  </si>
  <si>
    <t>1399/11/21</t>
  </si>
  <si>
    <t>1402/08/07</t>
  </si>
  <si>
    <t>اسنادخزانه-م11بودجه99-020906</t>
  </si>
  <si>
    <t>1400/01/11</t>
  </si>
  <si>
    <t>1402/09/06</t>
  </si>
  <si>
    <t>اسنادخزانه-م14بودجه99-021025</t>
  </si>
  <si>
    <t>1400/01/08</t>
  </si>
  <si>
    <t>1402/10/25</t>
  </si>
  <si>
    <t>اسنادخزانه-م1بودجه00-030821</t>
  </si>
  <si>
    <t>1400/02/22</t>
  </si>
  <si>
    <t>1403/08/21</t>
  </si>
  <si>
    <t>اسنادخزانه-م3بودجه00-030418</t>
  </si>
  <si>
    <t>1403/04/18</t>
  </si>
  <si>
    <t>اسنادخزانه-م4بودجه01-040917</t>
  </si>
  <si>
    <t>1401/12/08</t>
  </si>
  <si>
    <t>1404/09/16</t>
  </si>
  <si>
    <t>اسنادخزانه-م5بودجه01-041015</t>
  </si>
  <si>
    <t>1404/10/14</t>
  </si>
  <si>
    <t>اسنادخزانه-م6بودجه00-030723</t>
  </si>
  <si>
    <t>1403/07/23</t>
  </si>
  <si>
    <t>گواهی اعتبار مولد سامان0208</t>
  </si>
  <si>
    <t>1401/09/01</t>
  </si>
  <si>
    <t>1402/08/30</t>
  </si>
  <si>
    <t>گواهی اعتبار مولد سپه0208</t>
  </si>
  <si>
    <t>گواهی اعتبارمولد رفاه0208</t>
  </si>
  <si>
    <t>مرابحه عام دولت112-ش.خ 040408</t>
  </si>
  <si>
    <t>1401/06/08</t>
  </si>
  <si>
    <t>1404/04/07</t>
  </si>
  <si>
    <t>مرابحه عام دولت127-ش.خ040623</t>
  </si>
  <si>
    <t>1401/12/23</t>
  </si>
  <si>
    <t>1404/06/22</t>
  </si>
  <si>
    <t>مرابحه عام دولت87-ش.خ030304</t>
  </si>
  <si>
    <t>1400/03/04</t>
  </si>
  <si>
    <t>1403/03/04</t>
  </si>
  <si>
    <t>مرابحه عام دولت92-ش.خ020825</t>
  </si>
  <si>
    <t>1400/08/25</t>
  </si>
  <si>
    <t>1402/08/25</t>
  </si>
  <si>
    <t>مرابحه کرمان موتور-کارون050327</t>
  </si>
  <si>
    <t>1402/03/27</t>
  </si>
  <si>
    <t>1405/03/27</t>
  </si>
  <si>
    <t>مرابحه عام دولت105-ش.خ030503</t>
  </si>
  <si>
    <t>1401/03/03</t>
  </si>
  <si>
    <t>1403/05/03</t>
  </si>
  <si>
    <t>مرابحه صاف فیلم کارون051116</t>
  </si>
  <si>
    <t>1401/11/16</t>
  </si>
  <si>
    <t>1405/11/16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</si>
  <si>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</si>
  <si>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</si>
  <si>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</si>
  <si>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</si>
  <si>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</si>
  <si>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</si>
  <si>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</si>
  <si>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</si>
  <si>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</si>
  <si>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</si>
  <si>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</si>
  <si>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</si>
  <si>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</si>
  <si>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</si>
  <si>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نیایش</t>
  </si>
  <si>
    <t>101310810707074930</t>
  </si>
  <si>
    <t>سپرده کوتاه مدت</t>
  </si>
  <si>
    <t>بانک پاسارگاد جهان کودک</t>
  </si>
  <si>
    <t>290.8100.15692033.1</t>
  </si>
  <si>
    <t>101311040707075301</t>
  </si>
  <si>
    <t>حساب جاری</t>
  </si>
  <si>
    <t>290.303.15692033.1</t>
  </si>
  <si>
    <t>سپرده بلند مدت</t>
  </si>
  <si>
    <t>بانک گردشگری آپادانا</t>
  </si>
  <si>
    <t>120.9967.1403785.1</t>
  </si>
  <si>
    <t>1402/02/06</t>
  </si>
  <si>
    <t>موسسه اعتباری ملل مرزداران</t>
  </si>
  <si>
    <t>0532-10-277-000000395</t>
  </si>
  <si>
    <t>053260357000000019</t>
  </si>
  <si>
    <t>1402/02/20</t>
  </si>
  <si>
    <t>053260345000000206</t>
  </si>
  <si>
    <t>1402/02/24</t>
  </si>
  <si>
    <t>053260345000000207</t>
  </si>
  <si>
    <t>1402/02/25</t>
  </si>
  <si>
    <t>053260345000000213</t>
  </si>
  <si>
    <t>1402/02/27</t>
  </si>
  <si>
    <t>120-1405-1403785-5</t>
  </si>
  <si>
    <t>1402/02/31</t>
  </si>
  <si>
    <t>120.1405.1403785.7</t>
  </si>
  <si>
    <t>1402/03/23</t>
  </si>
  <si>
    <t>120.1405.1403785.8</t>
  </si>
  <si>
    <t>1402/03/24</t>
  </si>
  <si>
    <t>120.1405.1403785.9</t>
  </si>
  <si>
    <t>120.1405.1403785.10</t>
  </si>
  <si>
    <t>1402/04/07</t>
  </si>
  <si>
    <t>120-1405-1403785-11</t>
  </si>
  <si>
    <t>0532.60.386.000000032</t>
  </si>
  <si>
    <t>1402/04/18</t>
  </si>
  <si>
    <t>0532.60.386.000000037</t>
  </si>
  <si>
    <t>1402/04/20</t>
  </si>
  <si>
    <t>بانک آینده امانیه</t>
  </si>
  <si>
    <t>0203865146003</t>
  </si>
  <si>
    <t>1402/04/21</t>
  </si>
  <si>
    <t>0405029219009</t>
  </si>
  <si>
    <t>0405039509006</t>
  </si>
  <si>
    <t>1402/04/25</t>
  </si>
  <si>
    <t>بانک دی یوسف آباد</t>
  </si>
  <si>
    <t>0214400000003</t>
  </si>
  <si>
    <t>1402/04/28</t>
  </si>
  <si>
    <t>0405048852004</t>
  </si>
  <si>
    <t>120.1405.1403785.12</t>
  </si>
  <si>
    <t>1402/05/03</t>
  </si>
  <si>
    <t>120.1405.1403785.13</t>
  </si>
  <si>
    <t>1402/05/04</t>
  </si>
  <si>
    <t>120.1405.1403785.14</t>
  </si>
  <si>
    <t>1402/05/09</t>
  </si>
  <si>
    <t>120.1405.1403785.15</t>
  </si>
  <si>
    <t>1402/05/10</t>
  </si>
  <si>
    <t>120.1405.1403785.16</t>
  </si>
  <si>
    <t>1402/05/23</t>
  </si>
  <si>
    <t>120.1405.1403785.17</t>
  </si>
  <si>
    <t>0303902085004</t>
  </si>
  <si>
    <t>قرض الحسنه</t>
  </si>
  <si>
    <t>053260386000000164</t>
  </si>
  <si>
    <t>1402/05/28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</si>
  <si>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</si>
  <si>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</si>
  <si>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</si>
  <si>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</si>
  <si>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</si>
  <si>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</si>
  <si>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</si>
  <si>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</si>
  <si>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</si>
  <si>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</si>
  <si>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</si>
  <si>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</si>
  <si>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</si>
  <si>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سود و زیان ناشی از فروش</t>
  </si>
  <si>
    <t>سرمایه گذاری گروه توسعه ملی</t>
  </si>
  <si>
    <t>سرمایه گذاری تامین اجتماعی</t>
  </si>
  <si>
    <t>توسعه صنایع و معادن کوثر</t>
  </si>
  <si>
    <t>کشاورزی و دامپروری فجر اصفهان</t>
  </si>
  <si>
    <t>بهار رز عالیس چناران</t>
  </si>
  <si>
    <t>تولیدی مخازن گازطبیعی آسیاناما</t>
  </si>
  <si>
    <t>نیان الکترونیک</t>
  </si>
  <si>
    <t>س. الماس حکمت ایرانیان</t>
  </si>
  <si>
    <t>گروه مالی شهر</t>
  </si>
  <si>
    <t>اسنادخزانه-م5بودجه00-030626</t>
  </si>
  <si>
    <t>اسنادخزانه-م2بودجه00-031024</t>
  </si>
  <si>
    <t>اسناد خزانه-م1بودجه01-040326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</si>
  <si>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</si>
  <si>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</si>
  <si>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</si>
  <si>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</si>
  <si>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</si>
  <si>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</si>
  <si>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</si>
  <si>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</si>
  <si>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120-1405-1403785-2</t>
  </si>
  <si>
    <t>120-1405-1403785-3</t>
  </si>
  <si>
    <t>120-1405-1403785-1</t>
  </si>
  <si>
    <t>120-1405-1403785-4</t>
  </si>
  <si>
    <t>120.1405.1403785.6</t>
  </si>
  <si>
    <t>سرمایه‌گذاری در سهام</t>
  </si>
  <si>
    <t>سرمایه‌گذاری در اوراق بهادار</t>
  </si>
  <si>
    <t>درآمد سپرده بانکی</t>
  </si>
  <si>
    <t>نگهداری تا تاریخ سررسید</t>
  </si>
  <si>
    <t>1401/09/21</t>
  </si>
  <si>
    <t>1401/08/07</t>
  </si>
  <si>
    <t>1401/10/19</t>
  </si>
  <si>
    <t>1402/05/27</t>
  </si>
  <si>
    <t>1404/11/16</t>
  </si>
  <si>
    <t>1405/04/25</t>
  </si>
  <si>
    <t>1405/04/28</t>
  </si>
  <si>
    <t>1403/04/20</t>
  </si>
  <si>
    <t>1403/05/28</t>
  </si>
  <si>
    <t>1405/02/20</t>
  </si>
  <si>
    <t>1403/02/24</t>
  </si>
  <si>
    <t>1403/02/25</t>
  </si>
  <si>
    <t>1403/02/27</t>
  </si>
  <si>
    <t>1403/02/31</t>
  </si>
  <si>
    <t>1403/03/23</t>
  </si>
  <si>
    <t>1403/03/24</t>
  </si>
  <si>
    <t>1403/02/11</t>
  </si>
  <si>
    <t>1403/02/09</t>
  </si>
  <si>
    <t>1403/02/12</t>
  </si>
  <si>
    <t>1403/03/22</t>
  </si>
  <si>
    <t>1403/03/27</t>
  </si>
  <si>
    <t>1403/04/07</t>
  </si>
  <si>
    <t>1405/04/21</t>
  </si>
  <si>
    <t>1403/05/04</t>
  </si>
  <si>
    <t>1403/05/09</t>
  </si>
  <si>
    <t>1403/05/10</t>
  </si>
  <si>
    <t>1403/05/23</t>
  </si>
  <si>
    <t>1402/09/21</t>
  </si>
  <si>
    <t>گروه توسعه مالی مهر آیندگان</t>
  </si>
  <si>
    <t>‫صندوق سرمایه گذاری در اوراق بهادار با درآمدثابت سام</t>
  </si>
  <si>
    <t>‫صورت وضعیت پورتفوی</t>
  </si>
  <si>
    <t>‫برای ماه منتهی به 1402/05/31</t>
  </si>
  <si>
    <t>‫1- سرمایه گذاری ها</t>
  </si>
  <si>
    <t>‫1-1- سرمایه گذاری در سهام و حق تقدم سهام</t>
  </si>
  <si>
    <t xml:space="preserve">‫1-2- سرمایه گذاری در اوراق بهادار با درآمد ثابت </t>
  </si>
  <si>
    <t>‫اطلاعات آماری مرتبط با اوراق اختیار فروش تبعی خریداری شده توسط صندوق سرمایه گذاری:</t>
  </si>
  <si>
    <t>‫اوراق بهاداری که ارزش آن‌ها در تاریخ گزارش تعدیل شده</t>
  </si>
  <si>
    <t>‫(بر اساس دستورالعمل نحوه تعیین قیمت خرید و فروش اوراق بهادار در صندوق‌های سرمایه گذاری)</t>
  </si>
  <si>
    <t>‫1-3- سرمایه گذاری در  سپرده بانکی</t>
  </si>
  <si>
    <t>یادداشت</t>
  </si>
  <si>
    <t>‫2- درآمد حاصل از سرمایه گذاری ها</t>
  </si>
  <si>
    <t>2-1</t>
  </si>
  <si>
    <t>2-2</t>
  </si>
  <si>
    <t>2-3</t>
  </si>
  <si>
    <t>‫2-2- درآمد حاصل از سرمایه گذاری در اوراق بهادار با درآمد ثابت :</t>
  </si>
  <si>
    <t>‫2-1- درآمد حاصل از سرمایه گذاری در سهام :</t>
  </si>
  <si>
    <t>‫2-3- درآمد حاصل از سرمایه گذاری در سپرده بانکی :</t>
  </si>
  <si>
    <t xml:space="preserve"> سود اوراق بهادار با درآمد ثابت و سپرده بانکی :</t>
  </si>
  <si>
    <t xml:space="preserve"> درآمد ناشی از تغییر قیمت اوراق بهادار :</t>
  </si>
  <si>
    <t xml:space="preserve"> درآمد ناشی از فروش  اوراق بهادار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</si>
</sst>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6" formatCode="_(* #,##0_);_(* \(#,##0\);_(* &quot;-&quot;??_);_(@_)"/>
  </numFmts>
  <fonts count="10">
    <font>
      <sz val="11"/>
      <name val="Calibri"/>
    </font>
    <font>
      <sz val="11"/>
      <name val="Calibri"/>
    </font>
    <font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name val="B Nazanin"/>
      <charset val="178"/>
    </font>
    <font>
      <b/>
      <sz val="12"/>
      <name val="B Nazanin"/>
      <charset val="178"/>
    </font>
    <font>
      <b/>
      <u/>
      <sz val="18"/>
      <name val="B Nazanin"/>
      <charset val="178"/>
    </font>
    <font>
      <sz val="11"/>
      <color indexed="8"/>
      <name val="B Nazanin"/>
      <charset val="178"/>
    </font>
    <font>
      <b/>
      <u/>
      <sz val="11"/>
      <color rgb="FF000000"/>
      <name val="B Nazanin"/>
      <charset val="178"/>
    </font>
    <font>
      <sz val="12"/>
      <color indexed="8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10" fontId="2" fillId="0" borderId="0" xfId="0" applyNumberFormat="1" applyFont="1"/>
    <xf numFmtId="3" fontId="4" fillId="0" borderId="1" xfId="0" applyNumberFormat="1" applyFont="1" applyBorder="1"/>
    <xf numFmtId="10" fontId="4" fillId="0" borderId="1" xfId="1" applyNumberFormat="1" applyFont="1" applyBorder="1"/>
    <xf numFmtId="0" fontId="2" fillId="0" borderId="2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4" fillId="0" borderId="1" xfId="1" applyNumberFormat="1" applyFont="1" applyBorder="1"/>
    <xf numFmtId="0" fontId="2" fillId="0" borderId="3" xfId="0" applyFont="1" applyBorder="1"/>
    <xf numFmtId="3" fontId="2" fillId="0" borderId="1" xfId="0" applyNumberFormat="1" applyFont="1" applyBorder="1"/>
    <xf numFmtId="10" fontId="4" fillId="0" borderId="1" xfId="0" applyNumberFormat="1" applyFont="1" applyBorder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2" fillId="0" borderId="0" xfId="0" applyFont="1" applyAlignment="1"/>
    <xf numFmtId="0" fontId="2" fillId="0" borderId="2" xfId="0" applyFont="1" applyBorder="1" applyAlignment="1"/>
    <xf numFmtId="166" fontId="2" fillId="0" borderId="0" xfId="2" applyNumberFormat="1" applyFont="1"/>
    <xf numFmtId="37" fontId="6" fillId="0" borderId="0" xfId="0" applyNumberFormat="1" applyFont="1" applyAlignment="1">
      <alignment horizontal="center" vertical="center"/>
    </xf>
    <xf numFmtId="0" fontId="7" fillId="0" borderId="0" xfId="0" applyFont="1"/>
    <xf numFmtId="37" fontId="4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37" fontId="5" fillId="0" borderId="0" xfId="0" applyNumberFormat="1" applyFont="1" applyAlignment="1">
      <alignment horizontal="right" vertical="center"/>
    </xf>
    <xf numFmtId="0" fontId="9" fillId="0" borderId="0" xfId="0" applyFont="1"/>
    <xf numFmtId="37" fontId="5" fillId="0" borderId="0" xfId="0" applyNumberFormat="1" applyFont="1" applyAlignment="1">
      <alignment vertical="center"/>
    </xf>
    <xf numFmtId="0" fontId="9" fillId="0" borderId="0" xfId="0" applyFont="1" applyAlignment="1"/>
    <xf numFmtId="49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right" vertical="center"/>
    </xf>
    <xf numFmtId="3" fontId="4" fillId="2" borderId="1" xfId="0" applyNumberFormat="1" applyFont="1" applyFill="1" applyBorder="1"/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488043</xdr:colOff>
      <xdr:row>17</xdr:row>
      <xdr:rowOff>139378</xdr:rowOff>
    </xdr:from>
    <xdr:to>
      <xdr:col>5</xdr:col>
      <xdr:colOff>365125</xdr:colOff>
      <xdr:row>24</xdr:row>
      <xdr:rowOff>111819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D6BF81E-65E0-4309-B33F-70981E048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266625" y="3917628"/>
          <a:ext cx="1083582" cy="15281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D709-7B72-43B7-8BA1-E2E7654D3177}">
  <dimension ref="A26:J28"/>
  <sheetViews>
    <sheetView rightToLeft="1" tabSelected="1" view="pageBreakPreview" zoomScale="60" zoomScaleNormal="100" workbookViewId="0"/>
  </sheetViews>
  <sheetFormatPr defaultRowHeight="18"/>
  <cols>
    <col min="1" max="16384" width="9.140625" style="3"/>
  </cols>
  <sheetData>
    <row r="26" spans="1:10" ht="30">
      <c r="A26" s="36" t="s">
        <v>235</v>
      </c>
      <c r="B26" s="37"/>
      <c r="C26" s="37"/>
      <c r="D26" s="37"/>
      <c r="E26" s="37"/>
      <c r="F26" s="37"/>
      <c r="G26" s="37"/>
      <c r="H26" s="37"/>
      <c r="I26" s="37"/>
      <c r="J26" s="37"/>
    </row>
    <row r="27" spans="1:10" ht="30">
      <c r="A27" s="36" t="s">
        <v>236</v>
      </c>
      <c r="B27" s="37"/>
      <c r="C27" s="37"/>
      <c r="D27" s="37"/>
      <c r="E27" s="37"/>
      <c r="F27" s="37"/>
      <c r="G27" s="37"/>
      <c r="H27" s="37"/>
      <c r="I27" s="37"/>
      <c r="J27" s="37"/>
    </row>
    <row r="28" spans="1:10" ht="30">
      <c r="A28" s="36" t="s">
        <v>237</v>
      </c>
      <c r="B28" s="37"/>
      <c r="C28" s="37"/>
      <c r="D28" s="37"/>
      <c r="E28" s="37"/>
      <c r="F28" s="37"/>
      <c r="G28" s="37"/>
      <c r="H28" s="37"/>
      <c r="I28" s="37"/>
      <c r="J28" s="37"/>
    </row>
  </sheetData>
  <mergeCells count="3">
    <mergeCell ref="A26:J26"/>
    <mergeCell ref="A27:J27"/>
    <mergeCell ref="A28:J2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41"/>
  <sheetViews>
    <sheetView rightToLeft="1" workbookViewId="0">
      <selection activeCell="E10" sqref="E10:G38"/>
    </sheetView>
  </sheetViews>
  <sheetFormatPr defaultRowHeight="18"/>
  <cols>
    <col min="1" max="1" width="25" style="3" bestFit="1" customWidth="1"/>
    <col min="2" max="2" width="1" style="3" customWidth="1"/>
    <col min="3" max="3" width="26.7109375" style="3" bestFit="1" customWidth="1"/>
    <col min="4" max="4" width="1" style="3" customWidth="1"/>
    <col min="5" max="5" width="41.140625" style="3" customWidth="1"/>
    <col min="6" max="6" width="1" style="3" customWidth="1"/>
    <col min="7" max="7" width="41.28515625" style="3" bestFit="1" customWidth="1"/>
    <col min="8" max="8" width="1" style="3" customWidth="1"/>
    <col min="9" max="9" width="9.140625" style="3" customWidth="1"/>
    <col min="10" max="16384" width="9.140625" style="3"/>
  </cols>
  <sheetData>
    <row r="2" spans="1:11" ht="19.5">
      <c r="A2" s="23" t="s">
        <v>0</v>
      </c>
      <c r="B2" s="23"/>
      <c r="C2" s="23"/>
      <c r="D2" s="23"/>
      <c r="E2" s="23"/>
      <c r="F2" s="23"/>
      <c r="G2" s="23"/>
      <c r="H2" s="23"/>
    </row>
    <row r="3" spans="1:11" ht="19.5">
      <c r="A3" s="23" t="s">
        <v>163</v>
      </c>
      <c r="B3" s="23"/>
      <c r="C3" s="23"/>
      <c r="D3" s="23"/>
      <c r="E3" s="23"/>
      <c r="F3" s="23"/>
      <c r="G3" s="23"/>
      <c r="H3" s="23"/>
    </row>
    <row r="4" spans="1:11" ht="19.5">
      <c r="A4" s="23" t="s">
        <v>2</v>
      </c>
      <c r="B4" s="23"/>
      <c r="C4" s="23"/>
      <c r="D4" s="23"/>
      <c r="E4" s="23"/>
      <c r="F4" s="23"/>
      <c r="G4" s="23"/>
      <c r="H4" s="23"/>
    </row>
    <row r="5" spans="1:11" ht="19.5">
      <c r="A5" s="20"/>
      <c r="B5" s="20"/>
      <c r="C5" s="20"/>
      <c r="D5" s="20"/>
      <c r="E5" s="20"/>
      <c r="F5" s="20"/>
      <c r="G5" s="20"/>
      <c r="H5" s="20"/>
    </row>
    <row r="6" spans="1:11" ht="19.5">
      <c r="A6" s="38" t="s">
        <v>252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19.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s="33" customFormat="1" ht="19.5">
      <c r="A8" s="24" t="s">
        <v>194</v>
      </c>
      <c r="B8" s="24" t="s">
        <v>194</v>
      </c>
      <c r="C8" s="24" t="s">
        <v>194</v>
      </c>
      <c r="D8" s="34"/>
      <c r="E8" s="21" t="s">
        <v>165</v>
      </c>
      <c r="F8" s="34"/>
      <c r="G8" s="24" t="s">
        <v>166</v>
      </c>
      <c r="H8" s="24" t="s">
        <v>166</v>
      </c>
    </row>
    <row r="9" spans="1:11" s="33" customFormat="1" ht="61.5" customHeight="1">
      <c r="A9" s="26" t="s">
        <v>195</v>
      </c>
      <c r="B9" s="8"/>
      <c r="C9" s="26" t="s">
        <v>96</v>
      </c>
      <c r="D9" s="8"/>
      <c r="E9" s="26" t="s">
        <v>196</v>
      </c>
      <c r="F9" s="8"/>
      <c r="G9" s="26" t="s">
        <v>196</v>
      </c>
      <c r="H9" s="8"/>
    </row>
    <row r="10" spans="1:11" ht="19.5">
      <c r="A10" s="11" t="s">
        <v>102</v>
      </c>
      <c r="C10" s="3" t="s">
        <v>103</v>
      </c>
      <c r="E10" s="14">
        <v>0</v>
      </c>
      <c r="F10" s="22"/>
      <c r="G10" s="14">
        <v>1760753</v>
      </c>
    </row>
    <row r="11" spans="1:11" ht="19.5">
      <c r="A11" s="11" t="s">
        <v>105</v>
      </c>
      <c r="C11" s="3" t="s">
        <v>109</v>
      </c>
      <c r="E11" s="14">
        <v>10948945180</v>
      </c>
      <c r="F11" s="22"/>
      <c r="G11" s="14">
        <v>128664412821</v>
      </c>
    </row>
    <row r="12" spans="1:11" ht="19.5">
      <c r="A12" s="11" t="s">
        <v>111</v>
      </c>
      <c r="C12" s="3" t="s">
        <v>197</v>
      </c>
      <c r="E12" s="14">
        <v>0</v>
      </c>
      <c r="F12" s="22"/>
      <c r="G12" s="14">
        <v>1020821886</v>
      </c>
    </row>
    <row r="13" spans="1:11" ht="19.5">
      <c r="A13" s="11" t="s">
        <v>111</v>
      </c>
      <c r="C13" s="3" t="s">
        <v>198</v>
      </c>
      <c r="E13" s="14">
        <v>0</v>
      </c>
      <c r="F13" s="22"/>
      <c r="G13" s="14">
        <v>2128767090</v>
      </c>
    </row>
    <row r="14" spans="1:11" ht="19.5">
      <c r="A14" s="11" t="s">
        <v>111</v>
      </c>
      <c r="C14" s="3" t="s">
        <v>199</v>
      </c>
      <c r="E14" s="14">
        <v>0</v>
      </c>
      <c r="F14" s="22"/>
      <c r="G14" s="14">
        <v>3773013660</v>
      </c>
    </row>
    <row r="15" spans="1:11" ht="19.5">
      <c r="A15" s="11" t="s">
        <v>111</v>
      </c>
      <c r="C15" s="3" t="s">
        <v>200</v>
      </c>
      <c r="E15" s="14">
        <v>0</v>
      </c>
      <c r="F15" s="22"/>
      <c r="G15" s="14">
        <v>342739692</v>
      </c>
    </row>
    <row r="16" spans="1:11" ht="19.5">
      <c r="A16" s="11" t="s">
        <v>114</v>
      </c>
      <c r="C16" s="3" t="s">
        <v>116</v>
      </c>
      <c r="E16" s="14">
        <v>2293150662</v>
      </c>
      <c r="F16" s="22"/>
      <c r="G16" s="14">
        <v>7693150608</v>
      </c>
    </row>
    <row r="17" spans="1:7" ht="19.5">
      <c r="A17" s="11" t="s">
        <v>114</v>
      </c>
      <c r="C17" s="3" t="s">
        <v>118</v>
      </c>
      <c r="E17" s="14">
        <v>687945180</v>
      </c>
      <c r="F17" s="22"/>
      <c r="G17" s="14">
        <v>2219178000</v>
      </c>
    </row>
    <row r="18" spans="1:7" ht="19.5">
      <c r="A18" s="11" t="s">
        <v>114</v>
      </c>
      <c r="C18" s="3" t="s">
        <v>120</v>
      </c>
      <c r="E18" s="14">
        <v>665753400</v>
      </c>
      <c r="F18" s="22"/>
      <c r="G18" s="14">
        <v>2174794440</v>
      </c>
    </row>
    <row r="19" spans="1:7" ht="19.5">
      <c r="A19" s="11" t="s">
        <v>114</v>
      </c>
      <c r="C19" s="3" t="s">
        <v>122</v>
      </c>
      <c r="E19" s="14">
        <v>802602710</v>
      </c>
      <c r="F19" s="22"/>
      <c r="G19" s="14">
        <v>2511369770</v>
      </c>
    </row>
    <row r="20" spans="1:7" ht="19.5">
      <c r="A20" s="11" t="s">
        <v>111</v>
      </c>
      <c r="C20" s="3" t="s">
        <v>124</v>
      </c>
      <c r="E20" s="14">
        <v>2925890391</v>
      </c>
      <c r="F20" s="22"/>
      <c r="G20" s="14">
        <v>10999315017</v>
      </c>
    </row>
    <row r="21" spans="1:7" ht="19.5">
      <c r="A21" s="11" t="s">
        <v>111</v>
      </c>
      <c r="C21" s="3" t="s">
        <v>201</v>
      </c>
      <c r="E21" s="14">
        <v>0</v>
      </c>
      <c r="F21" s="22"/>
      <c r="G21" s="14">
        <v>1415753391</v>
      </c>
    </row>
    <row r="22" spans="1:7" ht="19.5">
      <c r="A22" s="11" t="s">
        <v>111</v>
      </c>
      <c r="C22" s="3" t="s">
        <v>126</v>
      </c>
      <c r="E22" s="14">
        <v>1865164372</v>
      </c>
      <c r="F22" s="22"/>
      <c r="G22" s="14">
        <v>4668356140</v>
      </c>
    </row>
    <row r="23" spans="1:7" ht="19.5">
      <c r="A23" s="11" t="s">
        <v>111</v>
      </c>
      <c r="C23" s="3" t="s">
        <v>128</v>
      </c>
      <c r="E23" s="14">
        <v>1350410933</v>
      </c>
      <c r="F23" s="22"/>
      <c r="G23" s="14">
        <v>3005753367</v>
      </c>
    </row>
    <row r="24" spans="1:7" ht="19.5">
      <c r="A24" s="11" t="s">
        <v>111</v>
      </c>
      <c r="C24" s="3" t="s">
        <v>130</v>
      </c>
      <c r="E24" s="14">
        <v>1053320524</v>
      </c>
      <c r="F24" s="22"/>
      <c r="G24" s="14">
        <v>2577978029</v>
      </c>
    </row>
    <row r="25" spans="1:7" ht="19.5">
      <c r="A25" s="11" t="s">
        <v>111</v>
      </c>
      <c r="C25" s="3" t="s">
        <v>131</v>
      </c>
      <c r="E25" s="14">
        <v>1289424640</v>
      </c>
      <c r="F25" s="22"/>
      <c r="G25" s="14">
        <v>2836734208</v>
      </c>
    </row>
    <row r="26" spans="1:7" ht="19.5">
      <c r="A26" s="11" t="s">
        <v>111</v>
      </c>
      <c r="C26" s="3" t="s">
        <v>133</v>
      </c>
      <c r="E26" s="14">
        <v>638904100</v>
      </c>
      <c r="F26" s="22"/>
      <c r="G26" s="14">
        <v>1405589020</v>
      </c>
    </row>
    <row r="27" spans="1:7" ht="19.5">
      <c r="A27" s="11" t="s">
        <v>114</v>
      </c>
      <c r="C27" s="3" t="s">
        <v>134</v>
      </c>
      <c r="E27" s="14">
        <v>229315060</v>
      </c>
      <c r="F27" s="22"/>
      <c r="G27" s="14">
        <v>325479440</v>
      </c>
    </row>
    <row r="28" spans="1:7" ht="19.5">
      <c r="A28" s="11" t="s">
        <v>114</v>
      </c>
      <c r="C28" s="3" t="s">
        <v>136</v>
      </c>
      <c r="E28" s="14">
        <v>6650136957</v>
      </c>
      <c r="F28" s="22"/>
      <c r="G28" s="14">
        <v>9009862974</v>
      </c>
    </row>
    <row r="29" spans="1:7" ht="19.5">
      <c r="A29" s="11" t="s">
        <v>138</v>
      </c>
      <c r="C29" s="3" t="s">
        <v>141</v>
      </c>
      <c r="E29" s="14">
        <v>4356244240</v>
      </c>
      <c r="F29" s="22"/>
      <c r="G29" s="14">
        <v>5663093554</v>
      </c>
    </row>
    <row r="30" spans="1:7" ht="19.5">
      <c r="A30" s="11" t="s">
        <v>138</v>
      </c>
      <c r="C30" s="3" t="s">
        <v>142</v>
      </c>
      <c r="E30" s="14">
        <v>1800547921</v>
      </c>
      <c r="F30" s="22"/>
      <c r="G30" s="14">
        <v>2149041067</v>
      </c>
    </row>
    <row r="31" spans="1:7" ht="19.5">
      <c r="A31" s="11" t="s">
        <v>138</v>
      </c>
      <c r="C31" s="3" t="s">
        <v>147</v>
      </c>
      <c r="E31" s="14">
        <v>4501369849</v>
      </c>
      <c r="F31" s="22"/>
      <c r="G31" s="14">
        <v>4936986286</v>
      </c>
    </row>
    <row r="32" spans="1:7" ht="19.5">
      <c r="A32" s="11" t="s">
        <v>111</v>
      </c>
      <c r="C32" s="3" t="s">
        <v>148</v>
      </c>
      <c r="E32" s="14">
        <v>1016438332</v>
      </c>
      <c r="F32" s="22"/>
      <c r="G32" s="14">
        <v>1016438332</v>
      </c>
    </row>
    <row r="33" spans="1:8" ht="19.5">
      <c r="A33" s="11" t="s">
        <v>111</v>
      </c>
      <c r="C33" s="3" t="s">
        <v>150</v>
      </c>
      <c r="E33" s="14">
        <v>1764246555</v>
      </c>
      <c r="F33" s="22"/>
      <c r="G33" s="14">
        <v>1764246555</v>
      </c>
    </row>
    <row r="34" spans="1:8" ht="19.5">
      <c r="A34" s="11" t="s">
        <v>111</v>
      </c>
      <c r="C34" s="3" t="s">
        <v>152</v>
      </c>
      <c r="E34" s="14">
        <v>4152876706</v>
      </c>
      <c r="F34" s="22"/>
      <c r="G34" s="14">
        <v>4152876706</v>
      </c>
    </row>
    <row r="35" spans="1:8" ht="19.5">
      <c r="A35" s="11" t="s">
        <v>111</v>
      </c>
      <c r="C35" s="3" t="s">
        <v>154</v>
      </c>
      <c r="E35" s="14">
        <v>2134520535</v>
      </c>
      <c r="F35" s="22"/>
      <c r="G35" s="14">
        <v>2134520535</v>
      </c>
    </row>
    <row r="36" spans="1:8" ht="19.5">
      <c r="A36" s="11" t="s">
        <v>111</v>
      </c>
      <c r="C36" s="3" t="s">
        <v>156</v>
      </c>
      <c r="E36" s="14">
        <v>987397256</v>
      </c>
      <c r="F36" s="22"/>
      <c r="G36" s="14">
        <v>987397256</v>
      </c>
    </row>
    <row r="37" spans="1:8" ht="19.5">
      <c r="A37" s="11" t="s">
        <v>111</v>
      </c>
      <c r="C37" s="3" t="s">
        <v>158</v>
      </c>
      <c r="E37" s="14">
        <v>1045479448</v>
      </c>
      <c r="F37" s="22"/>
      <c r="G37" s="14">
        <v>1045479448</v>
      </c>
    </row>
    <row r="38" spans="1:8" ht="19.5">
      <c r="A38" s="11" t="s">
        <v>114</v>
      </c>
      <c r="C38" s="3" t="s">
        <v>161</v>
      </c>
      <c r="E38" s="14">
        <v>221917806</v>
      </c>
      <c r="F38" s="22"/>
      <c r="G38" s="14">
        <v>221917806</v>
      </c>
    </row>
    <row r="40" spans="1:8" ht="20.25" thickBot="1">
      <c r="E40" s="46">
        <f>SUM(E10:E39)</f>
        <v>53382002757</v>
      </c>
      <c r="F40" s="6">
        <f>SUM(F10:F39)</f>
        <v>0</v>
      </c>
      <c r="G40" s="6">
        <f>SUM(G10:G39)</f>
        <v>210846827851</v>
      </c>
      <c r="H40" s="6">
        <f t="shared" ref="H40" si="0">SUM(H10:H39)</f>
        <v>0</v>
      </c>
    </row>
    <row r="41" spans="1:8" ht="18.75" thickTop="1"/>
  </sheetData>
  <mergeCells count="10">
    <mergeCell ref="A2:H2"/>
    <mergeCell ref="A3:H3"/>
    <mergeCell ref="A4:H4"/>
    <mergeCell ref="A6:K6"/>
    <mergeCell ref="G9"/>
    <mergeCell ref="G8:H8"/>
    <mergeCell ref="A9"/>
    <mergeCell ref="C9"/>
    <mergeCell ref="A8:C8"/>
    <mergeCell ref="E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46"/>
  <sheetViews>
    <sheetView rightToLeft="1" workbookViewId="0">
      <selection activeCell="A6" sqref="A6:G6"/>
    </sheetView>
  </sheetViews>
  <sheetFormatPr defaultRowHeight="18"/>
  <cols>
    <col min="1" max="1" width="31.5703125" style="3" bestFit="1" customWidth="1"/>
    <col min="2" max="2" width="1" style="3" customWidth="1"/>
    <col min="3" max="3" width="20.85546875" style="12" bestFit="1" customWidth="1"/>
    <col min="4" max="4" width="1" style="12" customWidth="1"/>
    <col min="5" max="5" width="19.28515625" style="12" bestFit="1" customWidth="1"/>
    <col min="6" max="6" width="1" style="12" customWidth="1"/>
    <col min="7" max="7" width="11.85546875" style="12" bestFit="1" customWidth="1"/>
    <col min="8" max="8" width="1" style="3" customWidth="1"/>
    <col min="9" max="9" width="17.28515625" style="3" bestFit="1" customWidth="1"/>
    <col min="10" max="10" width="1" style="3" customWidth="1"/>
    <col min="11" max="11" width="15.140625" style="3" bestFit="1" customWidth="1"/>
    <col min="12" max="12" width="1" style="3" customWidth="1"/>
    <col min="13" max="13" width="17.2851562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15.140625" style="3" bestFit="1" customWidth="1"/>
    <col min="18" max="18" width="1" style="3" customWidth="1"/>
    <col min="19" max="19" width="18.7109375" style="3" bestFit="1" customWidth="1"/>
    <col min="20" max="20" width="1" style="3" customWidth="1"/>
    <col min="21" max="21" width="9.140625" style="3" customWidth="1"/>
    <col min="22" max="16384" width="9.140625" style="3"/>
  </cols>
  <sheetData>
    <row r="2" spans="1:19" ht="19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9.5">
      <c r="A3" s="23" t="s">
        <v>163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</row>
    <row r="5" spans="1:19" ht="19.5">
      <c r="A5" s="38" t="s">
        <v>253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9" ht="19.5">
      <c r="A6" s="24" t="s">
        <v>164</v>
      </c>
      <c r="B6" s="24" t="s">
        <v>164</v>
      </c>
      <c r="C6" s="24" t="s">
        <v>164</v>
      </c>
      <c r="D6" s="24" t="s">
        <v>164</v>
      </c>
      <c r="E6" s="24" t="s">
        <v>164</v>
      </c>
      <c r="F6" s="24" t="s">
        <v>164</v>
      </c>
      <c r="G6" s="24" t="s">
        <v>164</v>
      </c>
      <c r="H6" s="9"/>
      <c r="I6" s="24" t="s">
        <v>165</v>
      </c>
      <c r="J6" s="24" t="s">
        <v>165</v>
      </c>
      <c r="K6" s="24" t="s">
        <v>165</v>
      </c>
      <c r="L6" s="24" t="s">
        <v>165</v>
      </c>
      <c r="M6" s="24" t="s">
        <v>165</v>
      </c>
      <c r="N6" s="9"/>
      <c r="O6" s="24" t="s">
        <v>166</v>
      </c>
      <c r="P6" s="24" t="s">
        <v>166</v>
      </c>
      <c r="Q6" s="24" t="s">
        <v>166</v>
      </c>
      <c r="R6" s="24" t="s">
        <v>166</v>
      </c>
      <c r="S6" s="24" t="s">
        <v>166</v>
      </c>
    </row>
    <row r="7" spans="1:19" ht="19.5">
      <c r="A7" s="24" t="s">
        <v>167</v>
      </c>
      <c r="B7" s="9"/>
      <c r="C7" s="24" t="s">
        <v>168</v>
      </c>
      <c r="D7" s="13"/>
      <c r="E7" s="30" t="s">
        <v>34</v>
      </c>
      <c r="F7" s="13"/>
      <c r="G7" s="24" t="s">
        <v>35</v>
      </c>
      <c r="H7" s="9"/>
      <c r="I7" s="24" t="s">
        <v>169</v>
      </c>
      <c r="J7" s="9"/>
      <c r="K7" s="24" t="s">
        <v>170</v>
      </c>
      <c r="L7" s="9"/>
      <c r="M7" s="24" t="s">
        <v>171</v>
      </c>
      <c r="N7" s="9"/>
      <c r="O7" s="24" t="s">
        <v>169</v>
      </c>
      <c r="P7" s="9"/>
      <c r="Q7" s="24" t="s">
        <v>170</v>
      </c>
      <c r="R7" s="9"/>
      <c r="S7" s="24" t="s">
        <v>171</v>
      </c>
    </row>
    <row r="8" spans="1:19" ht="19.5">
      <c r="A8" s="11" t="s">
        <v>79</v>
      </c>
      <c r="C8" s="12" t="s">
        <v>172</v>
      </c>
      <c r="E8" s="12" t="s">
        <v>81</v>
      </c>
      <c r="G8" s="14">
        <v>23</v>
      </c>
      <c r="I8" s="4">
        <v>8697567166</v>
      </c>
      <c r="K8" s="3" t="s">
        <v>172</v>
      </c>
      <c r="M8" s="4">
        <v>8697567166</v>
      </c>
      <c r="O8" s="4">
        <v>16348142510</v>
      </c>
      <c r="Q8" s="3" t="s">
        <v>172</v>
      </c>
      <c r="S8" s="4">
        <v>16348142510</v>
      </c>
    </row>
    <row r="9" spans="1:19" ht="19.5">
      <c r="A9" s="11" t="s">
        <v>73</v>
      </c>
      <c r="C9" s="12" t="s">
        <v>172</v>
      </c>
      <c r="E9" s="12" t="s">
        <v>75</v>
      </c>
      <c r="G9" s="14">
        <v>17</v>
      </c>
      <c r="I9" s="4">
        <v>1419022027</v>
      </c>
      <c r="K9" s="3" t="s">
        <v>172</v>
      </c>
      <c r="M9" s="4">
        <v>1419022027</v>
      </c>
      <c r="O9" s="4">
        <v>3834316210</v>
      </c>
      <c r="Q9" s="3" t="s">
        <v>172</v>
      </c>
      <c r="S9" s="4">
        <v>3834316210</v>
      </c>
    </row>
    <row r="10" spans="1:19" ht="19.5">
      <c r="A10" s="11" t="s">
        <v>76</v>
      </c>
      <c r="C10" s="12" t="s">
        <v>172</v>
      </c>
      <c r="E10" s="12" t="s">
        <v>78</v>
      </c>
      <c r="G10" s="14">
        <v>16</v>
      </c>
      <c r="I10" s="4">
        <v>337067374</v>
      </c>
      <c r="K10" s="3" t="s">
        <v>172</v>
      </c>
      <c r="M10" s="4">
        <v>337067374</v>
      </c>
      <c r="O10" s="4">
        <v>1348907007</v>
      </c>
      <c r="Q10" s="3" t="s">
        <v>172</v>
      </c>
      <c r="S10" s="4">
        <v>1348907007</v>
      </c>
    </row>
    <row r="11" spans="1:19" ht="19.5">
      <c r="A11" s="11" t="s">
        <v>67</v>
      </c>
      <c r="C11" s="12" t="s">
        <v>172</v>
      </c>
      <c r="E11" s="12" t="s">
        <v>69</v>
      </c>
      <c r="G11" s="14">
        <v>18</v>
      </c>
      <c r="I11" s="4">
        <v>407942586</v>
      </c>
      <c r="K11" s="3" t="s">
        <v>172</v>
      </c>
      <c r="M11" s="4">
        <v>407942586</v>
      </c>
      <c r="O11" s="4">
        <v>1573686130</v>
      </c>
      <c r="Q11" s="3" t="s">
        <v>172</v>
      </c>
      <c r="S11" s="4">
        <v>1573686130</v>
      </c>
    </row>
    <row r="12" spans="1:19" ht="19.5">
      <c r="A12" s="11" t="s">
        <v>85</v>
      </c>
      <c r="C12" s="12" t="s">
        <v>172</v>
      </c>
      <c r="E12" s="12" t="s">
        <v>87</v>
      </c>
      <c r="G12" s="14">
        <v>18</v>
      </c>
      <c r="I12" s="4">
        <v>8299236631</v>
      </c>
      <c r="K12" s="3" t="s">
        <v>172</v>
      </c>
      <c r="M12" s="4">
        <v>8299236631</v>
      </c>
      <c r="O12" s="4">
        <v>8299236631</v>
      </c>
      <c r="Q12" s="3" t="s">
        <v>172</v>
      </c>
      <c r="S12" s="4">
        <v>8299236631</v>
      </c>
    </row>
    <row r="13" spans="1:19" ht="19.5">
      <c r="A13" s="11" t="s">
        <v>70</v>
      </c>
      <c r="C13" s="12" t="s">
        <v>172</v>
      </c>
      <c r="E13" s="12" t="s">
        <v>72</v>
      </c>
      <c r="G13" s="14">
        <v>18</v>
      </c>
      <c r="I13" s="4">
        <v>482764429</v>
      </c>
      <c r="K13" s="3" t="s">
        <v>172</v>
      </c>
      <c r="M13" s="4">
        <v>482764429</v>
      </c>
      <c r="O13" s="4">
        <v>1785338693</v>
      </c>
      <c r="Q13" s="3" t="s">
        <v>172</v>
      </c>
      <c r="S13" s="4">
        <v>1785338693</v>
      </c>
    </row>
    <row r="14" spans="1:19" ht="19.5">
      <c r="A14" s="11" t="s">
        <v>82</v>
      </c>
      <c r="C14" s="12" t="s">
        <v>172</v>
      </c>
      <c r="E14" s="12" t="s">
        <v>84</v>
      </c>
      <c r="G14" s="14">
        <v>18</v>
      </c>
      <c r="I14" s="4">
        <v>419169542</v>
      </c>
      <c r="K14" s="3" t="s">
        <v>172</v>
      </c>
      <c r="M14" s="4">
        <v>419169542</v>
      </c>
      <c r="O14" s="4">
        <v>419169542</v>
      </c>
      <c r="Q14" s="3" t="s">
        <v>172</v>
      </c>
      <c r="S14" s="4">
        <v>419169542</v>
      </c>
    </row>
    <row r="15" spans="1:19" ht="19.5">
      <c r="A15" s="11" t="s">
        <v>102</v>
      </c>
      <c r="C15" s="14">
        <v>17</v>
      </c>
      <c r="E15" s="12" t="s">
        <v>233</v>
      </c>
      <c r="G15" s="14">
        <v>0</v>
      </c>
      <c r="I15" s="4">
        <v>0</v>
      </c>
      <c r="K15" s="4">
        <v>0</v>
      </c>
      <c r="M15" s="4">
        <v>0</v>
      </c>
      <c r="O15" s="4">
        <v>1760753</v>
      </c>
      <c r="Q15" s="4">
        <v>0</v>
      </c>
      <c r="S15" s="4">
        <v>1760753</v>
      </c>
    </row>
    <row r="16" spans="1:19" ht="19.5">
      <c r="A16" s="11" t="s">
        <v>105</v>
      </c>
      <c r="C16" s="14">
        <v>16</v>
      </c>
      <c r="E16" s="12" t="s">
        <v>210</v>
      </c>
      <c r="G16" s="14">
        <v>22</v>
      </c>
      <c r="I16" s="4">
        <v>10948945180</v>
      </c>
      <c r="K16" s="4">
        <v>-8221645</v>
      </c>
      <c r="M16" s="4">
        <v>10957166825</v>
      </c>
      <c r="O16" s="4">
        <v>128664412821</v>
      </c>
      <c r="Q16" s="4">
        <v>61258195</v>
      </c>
      <c r="S16" s="4">
        <v>128603154626</v>
      </c>
    </row>
    <row r="17" spans="1:19" ht="19.5">
      <c r="A17" s="11" t="s">
        <v>111</v>
      </c>
      <c r="C17" s="14">
        <v>6</v>
      </c>
      <c r="E17" s="12" t="s">
        <v>222</v>
      </c>
      <c r="G17" s="14">
        <v>20</v>
      </c>
      <c r="I17" s="4">
        <v>0</v>
      </c>
      <c r="K17" s="4">
        <v>0</v>
      </c>
      <c r="M17" s="4">
        <v>0</v>
      </c>
      <c r="O17" s="4">
        <v>1020821886</v>
      </c>
      <c r="Q17" s="4">
        <v>0</v>
      </c>
      <c r="S17" s="4">
        <v>1020821886</v>
      </c>
    </row>
    <row r="18" spans="1:19" ht="19.5">
      <c r="A18" s="11" t="s">
        <v>111</v>
      </c>
      <c r="C18" s="14">
        <v>9</v>
      </c>
      <c r="E18" s="12" t="s">
        <v>223</v>
      </c>
      <c r="G18" s="14">
        <v>20</v>
      </c>
      <c r="I18" s="4">
        <v>0</v>
      </c>
      <c r="K18" s="4">
        <v>-282795</v>
      </c>
      <c r="M18" s="4">
        <v>282795</v>
      </c>
      <c r="O18" s="4">
        <v>2128767090</v>
      </c>
      <c r="Q18" s="4">
        <v>0</v>
      </c>
      <c r="S18" s="4">
        <v>2128767090</v>
      </c>
    </row>
    <row r="19" spans="1:19" ht="19.5">
      <c r="A19" s="11" t="s">
        <v>111</v>
      </c>
      <c r="C19" s="14">
        <v>6</v>
      </c>
      <c r="E19" s="12" t="s">
        <v>222</v>
      </c>
      <c r="G19" s="14">
        <v>20</v>
      </c>
      <c r="I19" s="4">
        <v>0</v>
      </c>
      <c r="K19" s="4">
        <v>0</v>
      </c>
      <c r="M19" s="4">
        <v>0</v>
      </c>
      <c r="O19" s="4">
        <v>3773013660</v>
      </c>
      <c r="Q19" s="4">
        <v>0</v>
      </c>
      <c r="S19" s="4">
        <v>3773013660</v>
      </c>
    </row>
    <row r="20" spans="1:19" ht="19.5">
      <c r="A20" s="11" t="s">
        <v>111</v>
      </c>
      <c r="C20" s="14">
        <v>12</v>
      </c>
      <c r="E20" s="12" t="s">
        <v>224</v>
      </c>
      <c r="G20" s="14">
        <v>20</v>
      </c>
      <c r="I20" s="4">
        <v>0</v>
      </c>
      <c r="K20" s="4">
        <v>0</v>
      </c>
      <c r="M20" s="4">
        <v>0</v>
      </c>
      <c r="O20" s="4">
        <v>342739692</v>
      </c>
      <c r="Q20" s="4">
        <v>0</v>
      </c>
      <c r="S20" s="4">
        <v>342739692</v>
      </c>
    </row>
    <row r="21" spans="1:19" ht="19.5">
      <c r="A21" s="11" t="s">
        <v>114</v>
      </c>
      <c r="C21" s="14">
        <v>20</v>
      </c>
      <c r="E21" s="12" t="s">
        <v>215</v>
      </c>
      <c r="G21" s="14">
        <v>20</v>
      </c>
      <c r="I21" s="4">
        <v>2293150662</v>
      </c>
      <c r="K21" s="4">
        <v>-4</v>
      </c>
      <c r="M21" s="4">
        <v>2293150666</v>
      </c>
      <c r="O21" s="4">
        <v>7693150608</v>
      </c>
      <c r="Q21" s="4">
        <v>12941204</v>
      </c>
      <c r="S21" s="4">
        <v>7680209404</v>
      </c>
    </row>
    <row r="22" spans="1:19" ht="19.5">
      <c r="A22" s="11" t="s">
        <v>114</v>
      </c>
      <c r="C22" s="14">
        <v>24</v>
      </c>
      <c r="E22" s="12" t="s">
        <v>216</v>
      </c>
      <c r="G22" s="14">
        <v>20</v>
      </c>
      <c r="I22" s="4">
        <v>687945180</v>
      </c>
      <c r="K22" s="4">
        <v>-1</v>
      </c>
      <c r="M22" s="4">
        <v>687945181</v>
      </c>
      <c r="O22" s="4">
        <v>2219178000</v>
      </c>
      <c r="Q22" s="4">
        <v>4853181</v>
      </c>
      <c r="S22" s="4">
        <v>2214324819</v>
      </c>
    </row>
    <row r="23" spans="1:19" ht="19.5">
      <c r="A23" s="11" t="s">
        <v>114</v>
      </c>
      <c r="C23" s="14">
        <v>25</v>
      </c>
      <c r="E23" s="12" t="s">
        <v>217</v>
      </c>
      <c r="G23" s="14">
        <v>20</v>
      </c>
      <c r="I23" s="4">
        <v>665753400</v>
      </c>
      <c r="K23" s="4">
        <v>-2238580</v>
      </c>
      <c r="M23" s="4">
        <v>667991980</v>
      </c>
      <c r="O23" s="4">
        <v>2174794440</v>
      </c>
      <c r="Q23" s="4">
        <v>2507207</v>
      </c>
      <c r="S23" s="4">
        <v>2172287233</v>
      </c>
    </row>
    <row r="24" spans="1:19" ht="19.5">
      <c r="A24" s="11" t="s">
        <v>114</v>
      </c>
      <c r="C24" s="14">
        <v>27</v>
      </c>
      <c r="E24" s="12" t="s">
        <v>218</v>
      </c>
      <c r="G24" s="14">
        <v>20</v>
      </c>
      <c r="I24" s="4">
        <v>802602710</v>
      </c>
      <c r="K24" s="4">
        <v>0</v>
      </c>
      <c r="M24" s="4">
        <v>802602710</v>
      </c>
      <c r="O24" s="4">
        <v>2511369770</v>
      </c>
      <c r="Q24" s="4">
        <v>5201169</v>
      </c>
      <c r="S24" s="4">
        <v>2506168601</v>
      </c>
    </row>
    <row r="25" spans="1:19" ht="19.5">
      <c r="A25" s="11" t="s">
        <v>111</v>
      </c>
      <c r="C25" s="14">
        <v>31</v>
      </c>
      <c r="E25" s="12" t="s">
        <v>219</v>
      </c>
      <c r="G25" s="14">
        <v>20</v>
      </c>
      <c r="I25" s="4">
        <v>2925890391</v>
      </c>
      <c r="K25" s="4">
        <v>0</v>
      </c>
      <c r="M25" s="4">
        <v>2925890391</v>
      </c>
      <c r="O25" s="4">
        <v>10999315017</v>
      </c>
      <c r="Q25" s="4">
        <v>0</v>
      </c>
      <c r="S25" s="4">
        <v>10999315017</v>
      </c>
    </row>
    <row r="26" spans="1:19" ht="19.5">
      <c r="A26" s="11" t="s">
        <v>111</v>
      </c>
      <c r="C26" s="14">
        <v>22</v>
      </c>
      <c r="E26" s="12" t="s">
        <v>225</v>
      </c>
      <c r="G26" s="14">
        <v>20</v>
      </c>
      <c r="I26" s="4">
        <v>0</v>
      </c>
      <c r="K26" s="4">
        <v>-689161</v>
      </c>
      <c r="M26" s="4">
        <v>689161</v>
      </c>
      <c r="O26" s="4">
        <v>1415753391</v>
      </c>
      <c r="Q26" s="4">
        <v>0</v>
      </c>
      <c r="S26" s="4">
        <v>1415753391</v>
      </c>
    </row>
    <row r="27" spans="1:19" ht="19.5">
      <c r="A27" s="11" t="s">
        <v>111</v>
      </c>
      <c r="C27" s="14">
        <v>23</v>
      </c>
      <c r="E27" s="12" t="s">
        <v>220</v>
      </c>
      <c r="G27" s="14">
        <v>20</v>
      </c>
      <c r="I27" s="4">
        <v>1865164372</v>
      </c>
      <c r="K27" s="4">
        <v>-4185513</v>
      </c>
      <c r="M27" s="4">
        <v>1869349885</v>
      </c>
      <c r="O27" s="4">
        <v>4668356140</v>
      </c>
      <c r="Q27" s="4">
        <v>5258722</v>
      </c>
      <c r="S27" s="4">
        <v>4663097418</v>
      </c>
    </row>
    <row r="28" spans="1:19" ht="19.5">
      <c r="A28" s="11" t="s">
        <v>111</v>
      </c>
      <c r="C28" s="14">
        <v>24</v>
      </c>
      <c r="E28" s="12" t="s">
        <v>221</v>
      </c>
      <c r="G28" s="14">
        <v>20</v>
      </c>
      <c r="I28" s="4">
        <v>1350410933</v>
      </c>
      <c r="K28" s="4">
        <v>0</v>
      </c>
      <c r="M28" s="4">
        <v>1350410933</v>
      </c>
      <c r="O28" s="4">
        <v>3005753367</v>
      </c>
      <c r="Q28" s="4">
        <v>5968377</v>
      </c>
      <c r="S28" s="4">
        <v>2999784990</v>
      </c>
    </row>
    <row r="29" spans="1:19" ht="19.5">
      <c r="A29" s="11" t="s">
        <v>111</v>
      </c>
      <c r="C29" s="14">
        <v>27</v>
      </c>
      <c r="E29" s="12" t="s">
        <v>226</v>
      </c>
      <c r="G29" s="14">
        <v>20</v>
      </c>
      <c r="I29" s="4">
        <v>1053320524</v>
      </c>
      <c r="K29" s="4">
        <v>-2077025</v>
      </c>
      <c r="M29" s="4">
        <v>1055397549</v>
      </c>
      <c r="O29" s="4">
        <v>2577978029</v>
      </c>
      <c r="Q29" s="4">
        <v>1273015</v>
      </c>
      <c r="S29" s="4">
        <v>2576705014</v>
      </c>
    </row>
    <row r="30" spans="1:19" ht="19.5">
      <c r="A30" s="11" t="s">
        <v>111</v>
      </c>
      <c r="C30" s="14">
        <v>7</v>
      </c>
      <c r="E30" s="12" t="s">
        <v>227</v>
      </c>
      <c r="G30" s="14">
        <v>20</v>
      </c>
      <c r="I30" s="4">
        <v>1289424640</v>
      </c>
      <c r="K30" s="4">
        <v>-6704495</v>
      </c>
      <c r="M30" s="4">
        <v>1296129135</v>
      </c>
      <c r="O30" s="4">
        <v>2836734208</v>
      </c>
      <c r="Q30" s="4">
        <v>1119466</v>
      </c>
      <c r="S30" s="4">
        <v>2835614742</v>
      </c>
    </row>
    <row r="31" spans="1:19" ht="19.5">
      <c r="A31" s="11" t="s">
        <v>111</v>
      </c>
      <c r="C31" s="14">
        <v>7</v>
      </c>
      <c r="E31" s="12" t="s">
        <v>227</v>
      </c>
      <c r="G31" s="14">
        <v>20</v>
      </c>
      <c r="I31" s="4">
        <v>638904100</v>
      </c>
      <c r="K31" s="4">
        <v>-3322047</v>
      </c>
      <c r="M31" s="4">
        <v>642226147</v>
      </c>
      <c r="O31" s="4">
        <v>1405589020</v>
      </c>
      <c r="Q31" s="4">
        <v>554690</v>
      </c>
      <c r="S31" s="4">
        <v>1405034330</v>
      </c>
    </row>
    <row r="32" spans="1:19" ht="19.5">
      <c r="A32" s="11" t="s">
        <v>114</v>
      </c>
      <c r="C32" s="14">
        <v>18</v>
      </c>
      <c r="E32" s="12" t="s">
        <v>54</v>
      </c>
      <c r="G32" s="14">
        <v>20</v>
      </c>
      <c r="I32" s="4">
        <v>229315060</v>
      </c>
      <c r="K32" s="4">
        <v>223191</v>
      </c>
      <c r="M32" s="4">
        <v>229091869</v>
      </c>
      <c r="O32" s="4">
        <v>325479440</v>
      </c>
      <c r="Q32" s="4">
        <v>1486801</v>
      </c>
      <c r="S32" s="4">
        <v>323992639</v>
      </c>
    </row>
    <row r="33" spans="1:19" ht="19.5">
      <c r="A33" s="11" t="s">
        <v>114</v>
      </c>
      <c r="C33" s="14">
        <v>20</v>
      </c>
      <c r="E33" s="12" t="s">
        <v>213</v>
      </c>
      <c r="G33" s="14">
        <v>20</v>
      </c>
      <c r="I33" s="4">
        <v>6650136957</v>
      </c>
      <c r="K33" s="4">
        <v>-2</v>
      </c>
      <c r="M33" s="4">
        <v>6650136959</v>
      </c>
      <c r="O33" s="4">
        <v>9009862974</v>
      </c>
      <c r="Q33" s="4">
        <v>34402051</v>
      </c>
      <c r="S33" s="4">
        <v>8975460923</v>
      </c>
    </row>
    <row r="34" spans="1:19" ht="19.5">
      <c r="A34" s="11" t="s">
        <v>138</v>
      </c>
      <c r="C34" s="14">
        <v>21</v>
      </c>
      <c r="E34" s="12" t="s">
        <v>228</v>
      </c>
      <c r="G34" s="14">
        <v>20</v>
      </c>
      <c r="I34" s="4">
        <v>4356244240</v>
      </c>
      <c r="K34" s="4">
        <v>-19625206</v>
      </c>
      <c r="M34" s="4">
        <v>4375869446</v>
      </c>
      <c r="O34" s="4">
        <v>5663093554</v>
      </c>
      <c r="Q34" s="4">
        <v>545</v>
      </c>
      <c r="S34" s="4">
        <v>5663093009</v>
      </c>
    </row>
    <row r="35" spans="1:19" ht="19.5">
      <c r="A35" s="11" t="s">
        <v>138</v>
      </c>
      <c r="C35" s="14">
        <v>25</v>
      </c>
      <c r="E35" s="12" t="s">
        <v>211</v>
      </c>
      <c r="G35" s="14">
        <v>20</v>
      </c>
      <c r="I35" s="4">
        <v>1800547921</v>
      </c>
      <c r="K35" s="4">
        <v>4845066</v>
      </c>
      <c r="M35" s="4">
        <v>1795702855</v>
      </c>
      <c r="O35" s="4">
        <v>2149041067</v>
      </c>
      <c r="Q35" s="4">
        <v>11057692</v>
      </c>
      <c r="S35" s="4">
        <v>2137983375</v>
      </c>
    </row>
    <row r="36" spans="1:19" ht="19.5">
      <c r="A36" s="11" t="s">
        <v>138</v>
      </c>
      <c r="C36" s="14">
        <v>28</v>
      </c>
      <c r="E36" s="12" t="s">
        <v>212</v>
      </c>
      <c r="G36" s="14">
        <v>20</v>
      </c>
      <c r="I36" s="4">
        <v>4501369849</v>
      </c>
      <c r="K36" s="4">
        <v>13537227</v>
      </c>
      <c r="M36" s="4">
        <v>4487832622</v>
      </c>
      <c r="O36" s="4">
        <v>4936986286</v>
      </c>
      <c r="Q36" s="4">
        <v>22216337</v>
      </c>
      <c r="S36" s="4">
        <v>4914769949</v>
      </c>
    </row>
    <row r="37" spans="1:19" ht="19.5">
      <c r="A37" s="11" t="s">
        <v>111</v>
      </c>
      <c r="C37" s="14">
        <v>3</v>
      </c>
      <c r="E37" s="12" t="s">
        <v>84</v>
      </c>
      <c r="G37" s="14">
        <v>20</v>
      </c>
      <c r="I37" s="4">
        <v>1016438332</v>
      </c>
      <c r="K37" s="4">
        <v>2209075</v>
      </c>
      <c r="M37" s="4">
        <v>1014229257</v>
      </c>
      <c r="O37" s="4">
        <v>1016438332</v>
      </c>
      <c r="Q37" s="4">
        <v>2209075</v>
      </c>
      <c r="S37" s="4">
        <v>1014229257</v>
      </c>
    </row>
    <row r="38" spans="1:19" ht="19.5">
      <c r="A38" s="11" t="s">
        <v>111</v>
      </c>
      <c r="C38" s="14">
        <v>4</v>
      </c>
      <c r="E38" s="12" t="s">
        <v>229</v>
      </c>
      <c r="G38" s="14">
        <v>20</v>
      </c>
      <c r="I38" s="4">
        <v>1764246555</v>
      </c>
      <c r="K38" s="4">
        <v>5108729</v>
      </c>
      <c r="M38" s="4">
        <v>1759137826</v>
      </c>
      <c r="O38" s="4">
        <v>1764246555</v>
      </c>
      <c r="Q38" s="4">
        <v>5108729</v>
      </c>
      <c r="S38" s="4">
        <v>1759137826</v>
      </c>
    </row>
    <row r="39" spans="1:19" ht="19.5">
      <c r="A39" s="11" t="s">
        <v>111</v>
      </c>
      <c r="C39" s="14">
        <v>9</v>
      </c>
      <c r="E39" s="12" t="s">
        <v>230</v>
      </c>
      <c r="G39" s="14">
        <v>20</v>
      </c>
      <c r="I39" s="4">
        <v>4152876706</v>
      </c>
      <c r="K39" s="4">
        <v>26959759</v>
      </c>
      <c r="M39" s="4">
        <v>4125916947</v>
      </c>
      <c r="O39" s="4">
        <v>4152876706</v>
      </c>
      <c r="Q39" s="4">
        <v>26959759</v>
      </c>
      <c r="S39" s="4">
        <v>4125916947</v>
      </c>
    </row>
    <row r="40" spans="1:19" ht="19.5">
      <c r="A40" s="11" t="s">
        <v>111</v>
      </c>
      <c r="C40" s="14">
        <v>10</v>
      </c>
      <c r="E40" s="12" t="s">
        <v>231</v>
      </c>
      <c r="G40" s="14">
        <v>20</v>
      </c>
      <c r="I40" s="4">
        <v>2134520535</v>
      </c>
      <c r="K40" s="4">
        <v>15385501</v>
      </c>
      <c r="M40" s="4">
        <v>2119135034</v>
      </c>
      <c r="O40" s="4">
        <v>2134520535</v>
      </c>
      <c r="Q40" s="4">
        <v>15385501</v>
      </c>
      <c r="S40" s="4">
        <v>2119135034</v>
      </c>
    </row>
    <row r="41" spans="1:19" ht="19.5">
      <c r="A41" s="11" t="s">
        <v>111</v>
      </c>
      <c r="C41" s="14">
        <v>23</v>
      </c>
      <c r="E41" s="12" t="s">
        <v>232</v>
      </c>
      <c r="G41" s="14">
        <v>20</v>
      </c>
      <c r="I41" s="4">
        <v>987397256</v>
      </c>
      <c r="K41" s="4">
        <v>16217374</v>
      </c>
      <c r="M41" s="4">
        <v>971179882</v>
      </c>
      <c r="O41" s="4">
        <v>987397256</v>
      </c>
      <c r="Q41" s="4">
        <v>16217374</v>
      </c>
      <c r="S41" s="4">
        <v>971179882</v>
      </c>
    </row>
    <row r="42" spans="1:19" ht="19.5">
      <c r="A42" s="11" t="s">
        <v>111</v>
      </c>
      <c r="C42" s="14">
        <v>23</v>
      </c>
      <c r="E42" s="12" t="s">
        <v>232</v>
      </c>
      <c r="G42" s="14">
        <v>20</v>
      </c>
      <c r="I42" s="4">
        <v>1045479448</v>
      </c>
      <c r="K42" s="4">
        <v>17171337</v>
      </c>
      <c r="M42" s="4">
        <v>1028308111</v>
      </c>
      <c r="O42" s="4">
        <v>1045479448</v>
      </c>
      <c r="Q42" s="4">
        <v>17171337</v>
      </c>
      <c r="S42" s="4">
        <v>1028308111</v>
      </c>
    </row>
    <row r="43" spans="1:19" ht="19.5">
      <c r="A43" s="11" t="s">
        <v>114</v>
      </c>
      <c r="C43" s="14">
        <v>28</v>
      </c>
      <c r="E43" s="12" t="s">
        <v>214</v>
      </c>
      <c r="G43" s="14">
        <v>20</v>
      </c>
      <c r="I43" s="4">
        <v>221917806</v>
      </c>
      <c r="K43" s="4">
        <v>4503164</v>
      </c>
      <c r="M43" s="4">
        <v>217414642</v>
      </c>
      <c r="O43" s="4">
        <v>221917806</v>
      </c>
      <c r="Q43" s="4">
        <v>4503164</v>
      </c>
      <c r="S43" s="4">
        <v>217414642</v>
      </c>
    </row>
    <row r="45" spans="1:19" ht="20.25" thickBot="1">
      <c r="I45" s="6">
        <f>SUM(I8:I44)</f>
        <v>73444772512</v>
      </c>
      <c r="J45" s="6">
        <f t="shared" ref="J45:S45" si="0">SUM(J8:J44)</f>
        <v>0</v>
      </c>
      <c r="K45" s="6">
        <f t="shared" si="0"/>
        <v>58813949</v>
      </c>
      <c r="L45" s="6">
        <f t="shared" si="0"/>
        <v>0</v>
      </c>
      <c r="M45" s="6">
        <f t="shared" si="0"/>
        <v>73385958563</v>
      </c>
      <c r="N45" s="6">
        <f t="shared" si="0"/>
        <v>0</v>
      </c>
      <c r="O45" s="6">
        <f t="shared" si="0"/>
        <v>244455624574</v>
      </c>
      <c r="P45" s="6">
        <f t="shared" si="0"/>
        <v>0</v>
      </c>
      <c r="Q45" s="6">
        <f t="shared" si="0"/>
        <v>257653591</v>
      </c>
      <c r="R45" s="6">
        <f t="shared" si="0"/>
        <v>0</v>
      </c>
      <c r="S45" s="6">
        <f t="shared" si="0"/>
        <v>244197970983</v>
      </c>
    </row>
    <row r="46" spans="1:19" ht="18.75" thickTop="1"/>
  </sheetData>
  <mergeCells count="17">
    <mergeCell ref="A5:K5"/>
    <mergeCell ref="A2:S2"/>
    <mergeCell ref="A3:S3"/>
    <mergeCell ref="A4:S4"/>
    <mergeCell ref="Q7"/>
    <mergeCell ref="S7"/>
    <mergeCell ref="O6:S6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36"/>
  <sheetViews>
    <sheetView rightToLeft="1" workbookViewId="0">
      <selection activeCell="A5" sqref="A5:K5"/>
    </sheetView>
  </sheetViews>
  <sheetFormatPr defaultRowHeight="18"/>
  <cols>
    <col min="1" max="1" width="31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18.7109375" style="3" bestFit="1" customWidth="1"/>
    <col min="8" max="8" width="1" style="3" customWidth="1"/>
    <col min="9" max="9" width="24.7109375" style="3" bestFit="1" customWidth="1"/>
    <col min="10" max="10" width="1" style="3" customWidth="1"/>
    <col min="11" max="11" width="12.7109375" style="3" bestFit="1" customWidth="1"/>
    <col min="12" max="12" width="1" style="3" customWidth="1"/>
    <col min="13" max="13" width="18.7109375" style="3" bestFit="1" customWidth="1"/>
    <col min="14" max="14" width="1" style="3" customWidth="1"/>
    <col min="15" max="15" width="18.7109375" style="3" bestFit="1" customWidth="1"/>
    <col min="16" max="16" width="1" style="3" customWidth="1"/>
    <col min="17" max="17" width="24.7109375" style="3" customWidth="1"/>
    <col min="18" max="18" width="1" style="3" customWidth="1"/>
    <col min="19" max="19" width="9.140625" style="3" customWidth="1"/>
    <col min="20" max="16384" width="9.140625" style="3"/>
  </cols>
  <sheetData>
    <row r="2" spans="1:17" ht="19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9.5">
      <c r="A3" s="23" t="s">
        <v>163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1">
      <c r="A5" s="40" t="s">
        <v>254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7" ht="19.5">
      <c r="A6" s="31" t="s">
        <v>3</v>
      </c>
      <c r="B6" s="32"/>
      <c r="C6" s="24" t="s">
        <v>165</v>
      </c>
      <c r="D6" s="24" t="s">
        <v>165</v>
      </c>
      <c r="E6" s="24" t="s">
        <v>165</v>
      </c>
      <c r="F6" s="24" t="s">
        <v>165</v>
      </c>
      <c r="G6" s="24" t="s">
        <v>165</v>
      </c>
      <c r="H6" s="24" t="s">
        <v>165</v>
      </c>
      <c r="I6" s="24" t="s">
        <v>165</v>
      </c>
      <c r="K6" s="24" t="s">
        <v>166</v>
      </c>
      <c r="L6" s="24" t="s">
        <v>166</v>
      </c>
      <c r="M6" s="24" t="s">
        <v>166</v>
      </c>
      <c r="N6" s="24" t="s">
        <v>166</v>
      </c>
      <c r="O6" s="24" t="s">
        <v>166</v>
      </c>
      <c r="P6" s="24" t="s">
        <v>166</v>
      </c>
      <c r="Q6" s="24" t="s">
        <v>166</v>
      </c>
    </row>
    <row r="7" spans="1:17" ht="19.5">
      <c r="A7" s="24" t="s">
        <v>3</v>
      </c>
      <c r="B7" s="9"/>
      <c r="C7" s="24" t="s">
        <v>7</v>
      </c>
      <c r="D7" s="9"/>
      <c r="E7" s="24" t="s">
        <v>173</v>
      </c>
      <c r="F7" s="9"/>
      <c r="G7" s="24" t="s">
        <v>174</v>
      </c>
      <c r="H7" s="9"/>
      <c r="I7" s="24" t="s">
        <v>175</v>
      </c>
      <c r="K7" s="24" t="s">
        <v>7</v>
      </c>
      <c r="L7" s="9"/>
      <c r="M7" s="24" t="s">
        <v>173</v>
      </c>
      <c r="N7" s="9"/>
      <c r="O7" s="24" t="s">
        <v>174</v>
      </c>
      <c r="P7" s="9"/>
      <c r="Q7" s="24" t="s">
        <v>175</v>
      </c>
    </row>
    <row r="8" spans="1:17" ht="19.5">
      <c r="A8" s="11" t="s">
        <v>19</v>
      </c>
      <c r="C8" s="4">
        <v>395708</v>
      </c>
      <c r="E8" s="4">
        <v>20690396067</v>
      </c>
      <c r="G8" s="4">
        <v>21651309698</v>
      </c>
      <c r="I8" s="4">
        <v>-960913630</v>
      </c>
      <c r="K8" s="4">
        <v>395708</v>
      </c>
      <c r="M8" s="4">
        <v>20690396067</v>
      </c>
      <c r="O8" s="4">
        <v>20823842820</v>
      </c>
      <c r="Q8" s="4">
        <v>-133446752</v>
      </c>
    </row>
    <row r="9" spans="1:17" ht="19.5">
      <c r="A9" s="11" t="s">
        <v>18</v>
      </c>
      <c r="C9" s="4">
        <v>2738617</v>
      </c>
      <c r="E9" s="4">
        <v>17395639042</v>
      </c>
      <c r="G9" s="4">
        <v>21403418799</v>
      </c>
      <c r="I9" s="4">
        <v>-4007779756</v>
      </c>
      <c r="K9" s="4">
        <v>2738617</v>
      </c>
      <c r="M9" s="4">
        <v>17395639042</v>
      </c>
      <c r="O9" s="4">
        <v>21380608579</v>
      </c>
      <c r="Q9" s="4">
        <v>-3984969536</v>
      </c>
    </row>
    <row r="10" spans="1:17" ht="19.5">
      <c r="A10" s="11" t="s">
        <v>16</v>
      </c>
      <c r="C10" s="4">
        <v>3100000</v>
      </c>
      <c r="E10" s="4">
        <v>62863722000</v>
      </c>
      <c r="G10" s="4">
        <v>65483043750</v>
      </c>
      <c r="I10" s="4">
        <v>-2619321750</v>
      </c>
      <c r="K10" s="4">
        <v>3100000</v>
      </c>
      <c r="M10" s="4">
        <v>62863722000</v>
      </c>
      <c r="O10" s="4">
        <v>50420740500</v>
      </c>
      <c r="Q10" s="4">
        <v>12442981500</v>
      </c>
    </row>
    <row r="11" spans="1:17" ht="19.5">
      <c r="A11" s="11" t="s">
        <v>15</v>
      </c>
      <c r="C11" s="4">
        <v>655029</v>
      </c>
      <c r="E11" s="4">
        <v>10528797607</v>
      </c>
      <c r="G11" s="4">
        <v>11024830390</v>
      </c>
      <c r="I11" s="4">
        <v>-496032782</v>
      </c>
      <c r="K11" s="4">
        <v>655029</v>
      </c>
      <c r="M11" s="4">
        <v>10528797607</v>
      </c>
      <c r="O11" s="4">
        <v>11417689281</v>
      </c>
      <c r="Q11" s="4">
        <v>-888891673</v>
      </c>
    </row>
    <row r="12" spans="1:17" ht="19.5">
      <c r="A12" s="11" t="s">
        <v>17</v>
      </c>
      <c r="C12" s="4">
        <v>12700000</v>
      </c>
      <c r="E12" s="4">
        <v>102232674630</v>
      </c>
      <c r="G12" s="4">
        <v>100275887205</v>
      </c>
      <c r="I12" s="4">
        <v>1956787425</v>
      </c>
      <c r="K12" s="4">
        <v>12700000</v>
      </c>
      <c r="M12" s="4">
        <v>102232674630</v>
      </c>
      <c r="O12" s="4">
        <v>100180516006</v>
      </c>
      <c r="Q12" s="4">
        <v>2052158624</v>
      </c>
    </row>
    <row r="13" spans="1:17" ht="19.5">
      <c r="A13" s="11" t="s">
        <v>22</v>
      </c>
      <c r="C13" s="4">
        <v>1</v>
      </c>
      <c r="E13" s="4">
        <v>15447</v>
      </c>
      <c r="G13" s="4">
        <v>13792</v>
      </c>
      <c r="I13" s="4">
        <v>1655</v>
      </c>
      <c r="K13" s="4">
        <v>1</v>
      </c>
      <c r="M13" s="4">
        <v>15447</v>
      </c>
      <c r="O13" s="4">
        <v>13792</v>
      </c>
      <c r="Q13" s="4">
        <v>1655</v>
      </c>
    </row>
    <row r="14" spans="1:17" ht="19.5">
      <c r="A14" s="11" t="s">
        <v>20</v>
      </c>
      <c r="C14" s="4">
        <v>4584690</v>
      </c>
      <c r="E14" s="4">
        <v>15312901277</v>
      </c>
      <c r="G14" s="4">
        <v>18904964766</v>
      </c>
      <c r="I14" s="4">
        <v>-3592063488</v>
      </c>
      <c r="K14" s="4">
        <v>4584690</v>
      </c>
      <c r="M14" s="4">
        <v>15312901277</v>
      </c>
      <c r="O14" s="4">
        <v>18904964766</v>
      </c>
      <c r="Q14" s="4">
        <v>-3592063488</v>
      </c>
    </row>
    <row r="15" spans="1:17" ht="19.5">
      <c r="A15" s="11" t="s">
        <v>41</v>
      </c>
      <c r="C15" s="4">
        <v>12223</v>
      </c>
      <c r="E15" s="4">
        <v>11690402530</v>
      </c>
      <c r="G15" s="4">
        <v>11527866095</v>
      </c>
      <c r="I15" s="4">
        <v>162536435</v>
      </c>
      <c r="K15" s="4">
        <v>12223</v>
      </c>
      <c r="M15" s="4">
        <v>11690402530</v>
      </c>
      <c r="O15" s="4">
        <v>10837769664</v>
      </c>
      <c r="Q15" s="4">
        <v>852632866</v>
      </c>
    </row>
    <row r="16" spans="1:17" ht="19.5">
      <c r="A16" s="11" t="s">
        <v>44</v>
      </c>
      <c r="C16" s="4">
        <v>500</v>
      </c>
      <c r="E16" s="4">
        <v>470029791</v>
      </c>
      <c r="G16" s="4">
        <v>463266017</v>
      </c>
      <c r="I16" s="4">
        <v>6763774</v>
      </c>
      <c r="K16" s="4">
        <v>500</v>
      </c>
      <c r="M16" s="4">
        <v>470029791</v>
      </c>
      <c r="O16" s="4">
        <v>427572482</v>
      </c>
      <c r="Q16" s="4">
        <v>42457309</v>
      </c>
    </row>
    <row r="17" spans="1:17" ht="19.5">
      <c r="A17" s="11" t="s">
        <v>47</v>
      </c>
      <c r="C17" s="4">
        <v>700</v>
      </c>
      <c r="E17" s="4">
        <v>637591415</v>
      </c>
      <c r="G17" s="4">
        <v>630557690</v>
      </c>
      <c r="I17" s="4">
        <v>7033725</v>
      </c>
      <c r="K17" s="4">
        <v>700</v>
      </c>
      <c r="M17" s="4">
        <v>637591415</v>
      </c>
      <c r="O17" s="4">
        <v>590557018</v>
      </c>
      <c r="Q17" s="4">
        <v>47034397</v>
      </c>
    </row>
    <row r="18" spans="1:17" ht="19.5">
      <c r="A18" s="11" t="s">
        <v>73</v>
      </c>
      <c r="C18" s="4">
        <v>100000</v>
      </c>
      <c r="E18" s="4">
        <v>99981875000</v>
      </c>
      <c r="G18" s="4">
        <v>95708649662</v>
      </c>
      <c r="I18" s="4">
        <v>4273225338</v>
      </c>
      <c r="K18" s="4">
        <v>100000</v>
      </c>
      <c r="M18" s="4">
        <v>99981875000</v>
      </c>
      <c r="O18" s="4">
        <v>94467119060</v>
      </c>
      <c r="Q18" s="4">
        <v>5514755940</v>
      </c>
    </row>
    <row r="19" spans="1:17" ht="19.5">
      <c r="A19" s="11" t="s">
        <v>60</v>
      </c>
      <c r="C19" s="4">
        <v>20500</v>
      </c>
      <c r="E19" s="4">
        <v>15843627821</v>
      </c>
      <c r="G19" s="4">
        <v>15699948868</v>
      </c>
      <c r="I19" s="4">
        <v>143678953</v>
      </c>
      <c r="K19" s="4">
        <v>20500</v>
      </c>
      <c r="M19" s="4">
        <v>15843627821</v>
      </c>
      <c r="O19" s="4">
        <v>14004017764</v>
      </c>
      <c r="Q19" s="4">
        <v>1839610057</v>
      </c>
    </row>
    <row r="20" spans="1:17" ht="19.5">
      <c r="A20" s="11" t="s">
        <v>50</v>
      </c>
      <c r="C20" s="4">
        <v>800</v>
      </c>
      <c r="E20" s="4">
        <v>603890525</v>
      </c>
      <c r="G20" s="4">
        <v>601490960</v>
      </c>
      <c r="I20" s="4">
        <v>2399565</v>
      </c>
      <c r="K20" s="4">
        <v>800</v>
      </c>
      <c r="M20" s="4">
        <v>603890525</v>
      </c>
      <c r="O20" s="4">
        <v>545698890</v>
      </c>
      <c r="Q20" s="4">
        <v>58191635</v>
      </c>
    </row>
    <row r="21" spans="1:17" ht="19.5">
      <c r="A21" s="11" t="s">
        <v>53</v>
      </c>
      <c r="C21" s="4">
        <v>300</v>
      </c>
      <c r="E21" s="4">
        <v>244260719</v>
      </c>
      <c r="G21" s="4">
        <v>244755630</v>
      </c>
      <c r="I21" s="4">
        <v>-494910</v>
      </c>
      <c r="K21" s="4">
        <v>300</v>
      </c>
      <c r="M21" s="4">
        <v>244260719</v>
      </c>
      <c r="O21" s="4">
        <v>222319283</v>
      </c>
      <c r="Q21" s="4">
        <v>21941436</v>
      </c>
    </row>
    <row r="22" spans="1:17" ht="19.5">
      <c r="A22" s="11" t="s">
        <v>76</v>
      </c>
      <c r="C22" s="4">
        <v>25000</v>
      </c>
      <c r="E22" s="4">
        <v>24995468750</v>
      </c>
      <c r="G22" s="4">
        <v>24245604687</v>
      </c>
      <c r="I22" s="4">
        <v>749864063</v>
      </c>
      <c r="K22" s="4">
        <v>25000</v>
      </c>
      <c r="M22" s="4">
        <v>24995468750</v>
      </c>
      <c r="O22" s="4">
        <v>23921835045</v>
      </c>
      <c r="Q22" s="4">
        <v>1073633705</v>
      </c>
    </row>
    <row r="23" spans="1:17" ht="19.5">
      <c r="A23" s="11" t="s">
        <v>82</v>
      </c>
      <c r="C23" s="4">
        <v>57200</v>
      </c>
      <c r="E23" s="4">
        <v>57189632500</v>
      </c>
      <c r="G23" s="4">
        <v>54893347613</v>
      </c>
      <c r="I23" s="4">
        <v>2296284887</v>
      </c>
      <c r="K23" s="4">
        <v>57200</v>
      </c>
      <c r="M23" s="4">
        <v>57189632500</v>
      </c>
      <c r="O23" s="4">
        <v>54893347613</v>
      </c>
      <c r="Q23" s="4">
        <v>2296284887</v>
      </c>
    </row>
    <row r="24" spans="1:17" ht="19.5">
      <c r="A24" s="11" t="s">
        <v>67</v>
      </c>
      <c r="C24" s="4">
        <v>25000</v>
      </c>
      <c r="E24" s="4">
        <v>24995468750</v>
      </c>
      <c r="G24" s="4">
        <v>24995468750</v>
      </c>
      <c r="I24" s="4">
        <v>0</v>
      </c>
      <c r="K24" s="4">
        <v>25000</v>
      </c>
      <c r="M24" s="4">
        <v>24995468750</v>
      </c>
      <c r="O24" s="4">
        <v>22379055468</v>
      </c>
      <c r="Q24" s="4">
        <v>2616413282</v>
      </c>
    </row>
    <row r="25" spans="1:17" ht="19.5">
      <c r="A25" s="11" t="s">
        <v>37</v>
      </c>
      <c r="C25" s="4">
        <v>54200</v>
      </c>
      <c r="E25" s="4">
        <v>34139811037</v>
      </c>
      <c r="G25" s="4">
        <v>34329476654</v>
      </c>
      <c r="I25" s="4">
        <v>-189665616</v>
      </c>
      <c r="K25" s="4">
        <v>54200</v>
      </c>
      <c r="M25" s="4">
        <v>34139811037</v>
      </c>
      <c r="O25" s="4">
        <v>31667788724</v>
      </c>
      <c r="Q25" s="4">
        <v>2472022313</v>
      </c>
    </row>
    <row r="26" spans="1:17" ht="19.5">
      <c r="A26" s="11" t="s">
        <v>65</v>
      </c>
      <c r="C26" s="4">
        <v>20000</v>
      </c>
      <c r="E26" s="4">
        <v>18802591412</v>
      </c>
      <c r="G26" s="4">
        <v>18388666450</v>
      </c>
      <c r="I26" s="4">
        <v>413924962</v>
      </c>
      <c r="K26" s="4">
        <v>20000</v>
      </c>
      <c r="M26" s="4">
        <v>18802591412</v>
      </c>
      <c r="O26" s="4">
        <v>16903063122</v>
      </c>
      <c r="Q26" s="4">
        <v>1899528290</v>
      </c>
    </row>
    <row r="27" spans="1:17" ht="19.5">
      <c r="A27" s="11" t="s">
        <v>85</v>
      </c>
      <c r="C27" s="4">
        <v>500000</v>
      </c>
      <c r="E27" s="4">
        <v>499909375000</v>
      </c>
      <c r="G27" s="4">
        <v>500020000000</v>
      </c>
      <c r="I27" s="4">
        <v>-110625000</v>
      </c>
      <c r="K27" s="4">
        <v>500000</v>
      </c>
      <c r="M27" s="4">
        <v>499909375000</v>
      </c>
      <c r="O27" s="4">
        <v>500020000000</v>
      </c>
      <c r="Q27" s="4">
        <v>-110625000</v>
      </c>
    </row>
    <row r="28" spans="1:17" ht="19.5">
      <c r="A28" s="11" t="s">
        <v>70</v>
      </c>
      <c r="C28" s="4">
        <v>30000</v>
      </c>
      <c r="E28" s="4">
        <v>29994562500</v>
      </c>
      <c r="G28" s="4">
        <v>29004741937</v>
      </c>
      <c r="I28" s="4">
        <v>989820563</v>
      </c>
      <c r="K28" s="4">
        <v>30000</v>
      </c>
      <c r="M28" s="4">
        <v>29994562500</v>
      </c>
      <c r="O28" s="4">
        <v>26747347076</v>
      </c>
      <c r="Q28" s="4">
        <v>3247215424</v>
      </c>
    </row>
    <row r="29" spans="1:17" ht="19.5">
      <c r="A29" s="11" t="s">
        <v>62</v>
      </c>
      <c r="C29" s="4">
        <v>5000</v>
      </c>
      <c r="E29" s="4">
        <v>4714145406</v>
      </c>
      <c r="G29" s="4">
        <v>4599566177</v>
      </c>
      <c r="I29" s="4">
        <v>114579229</v>
      </c>
      <c r="K29" s="4">
        <v>5000</v>
      </c>
      <c r="M29" s="4">
        <v>4714145406</v>
      </c>
      <c r="O29" s="4">
        <v>4235767593</v>
      </c>
      <c r="Q29" s="4">
        <v>478377813</v>
      </c>
    </row>
    <row r="30" spans="1:17" ht="19.5">
      <c r="A30" s="11" t="s">
        <v>66</v>
      </c>
      <c r="C30" s="4">
        <v>70000</v>
      </c>
      <c r="E30" s="4">
        <v>65823767279</v>
      </c>
      <c r="G30" s="4">
        <v>64423321156</v>
      </c>
      <c r="I30" s="4">
        <v>1400446123</v>
      </c>
      <c r="K30" s="4">
        <v>70000</v>
      </c>
      <c r="M30" s="4">
        <v>65823767279</v>
      </c>
      <c r="O30" s="4">
        <v>60128896385</v>
      </c>
      <c r="Q30" s="4">
        <v>5694870894</v>
      </c>
    </row>
    <row r="31" spans="1:17" ht="19.5">
      <c r="A31" s="11" t="s">
        <v>55</v>
      </c>
      <c r="C31" s="4">
        <v>21400</v>
      </c>
      <c r="E31" s="4">
        <v>12473938688</v>
      </c>
      <c r="G31" s="4">
        <v>12611779848</v>
      </c>
      <c r="I31" s="4">
        <v>-137841159</v>
      </c>
      <c r="K31" s="4">
        <v>21400</v>
      </c>
      <c r="M31" s="4">
        <v>12473938688</v>
      </c>
      <c r="O31" s="4">
        <v>11664777854</v>
      </c>
      <c r="Q31" s="4">
        <v>809160834</v>
      </c>
    </row>
    <row r="32" spans="1:17" ht="19.5">
      <c r="A32" s="11" t="s">
        <v>58</v>
      </c>
      <c r="C32" s="4">
        <v>36500</v>
      </c>
      <c r="E32" s="4">
        <v>20993184295</v>
      </c>
      <c r="G32" s="4">
        <v>21198834004</v>
      </c>
      <c r="I32" s="4">
        <v>-205649708</v>
      </c>
      <c r="K32" s="4">
        <v>36500</v>
      </c>
      <c r="M32" s="4">
        <v>20993184295</v>
      </c>
      <c r="O32" s="4">
        <v>19790282337</v>
      </c>
      <c r="Q32" s="4">
        <v>1202901958</v>
      </c>
    </row>
    <row r="33" spans="1:17" ht="19.5">
      <c r="A33" s="11" t="s">
        <v>79</v>
      </c>
      <c r="C33" s="4">
        <v>400000</v>
      </c>
      <c r="E33" s="4">
        <v>411925325000</v>
      </c>
      <c r="G33" s="4">
        <v>399927500000</v>
      </c>
      <c r="I33" s="4">
        <v>11997825000</v>
      </c>
      <c r="K33" s="4">
        <v>400000</v>
      </c>
      <c r="M33" s="4">
        <v>411925325000</v>
      </c>
      <c r="O33" s="4">
        <v>400020000000</v>
      </c>
      <c r="Q33" s="4">
        <v>11905325000</v>
      </c>
    </row>
    <row r="35" spans="1:17" ht="20.25" thickBot="1">
      <c r="C35" s="6">
        <f>SUM(C8:C34)</f>
        <v>25553368</v>
      </c>
      <c r="D35" s="6">
        <f t="shared" ref="D35:Q35" si="0">SUM(D8:D34)</f>
        <v>0</v>
      </c>
      <c r="E35" s="6">
        <f t="shared" si="0"/>
        <v>1564453094488</v>
      </c>
      <c r="F35" s="6">
        <f t="shared" si="0"/>
        <v>0</v>
      </c>
      <c r="G35" s="6">
        <f t="shared" si="0"/>
        <v>1552258310598</v>
      </c>
      <c r="H35" s="6">
        <f t="shared" si="0"/>
        <v>0</v>
      </c>
      <c r="I35" s="6">
        <f t="shared" si="0"/>
        <v>12194783898</v>
      </c>
      <c r="J35" s="6">
        <f t="shared" si="0"/>
        <v>0</v>
      </c>
      <c r="K35" s="6">
        <f t="shared" si="0"/>
        <v>25553368</v>
      </c>
      <c r="L35" s="6">
        <f t="shared" si="0"/>
        <v>0</v>
      </c>
      <c r="M35" s="6">
        <f t="shared" si="0"/>
        <v>1564453094488</v>
      </c>
      <c r="N35" s="6">
        <f t="shared" si="0"/>
        <v>0</v>
      </c>
      <c r="O35" s="6">
        <f t="shared" si="0"/>
        <v>1516595591122</v>
      </c>
      <c r="P35" s="6">
        <f t="shared" si="0"/>
        <v>0</v>
      </c>
      <c r="Q35" s="6">
        <f t="shared" si="0"/>
        <v>47857503370</v>
      </c>
    </row>
    <row r="36" spans="1:17" ht="18.75" thickTop="1"/>
  </sheetData>
  <mergeCells count="15">
    <mergeCell ref="K7"/>
    <mergeCell ref="M7"/>
    <mergeCell ref="A2:Q2"/>
    <mergeCell ref="A3:Q3"/>
    <mergeCell ref="A4:Q4"/>
    <mergeCell ref="A5:K5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Q32"/>
  <sheetViews>
    <sheetView rightToLeft="1" workbookViewId="0">
      <selection activeCell="E17" sqref="E17:E18"/>
    </sheetView>
  </sheetViews>
  <sheetFormatPr defaultRowHeight="18"/>
  <cols>
    <col min="1" max="1" width="26.85546875" style="3" bestFit="1" customWidth="1"/>
    <col min="2" max="2" width="1" style="3" customWidth="1"/>
    <col min="3" max="3" width="8.7109375" style="3" bestFit="1" customWidth="1"/>
    <col min="4" max="4" width="2" style="3" bestFit="1" customWidth="1"/>
    <col min="5" max="5" width="13.140625" style="3" bestFit="1" customWidth="1"/>
    <col min="6" max="6" width="2" style="3" bestFit="1" customWidth="1"/>
    <col min="7" max="7" width="13.5703125" style="3" bestFit="1" customWidth="1"/>
    <col min="8" max="8" width="2" style="3" bestFit="1" customWidth="1"/>
    <col min="9" max="9" width="20.7109375" style="3" bestFit="1" customWidth="1"/>
    <col min="10" max="10" width="2" style="3" bestFit="1" customWidth="1"/>
    <col min="11" max="11" width="9.7109375" style="3" bestFit="1" customWidth="1"/>
    <col min="12" max="12" width="2" style="3" bestFit="1" customWidth="1"/>
    <col min="13" max="13" width="15" style="3" bestFit="1" customWidth="1"/>
    <col min="14" max="14" width="2" style="3" bestFit="1" customWidth="1"/>
    <col min="15" max="15" width="15.7109375" style="3" bestFit="1" customWidth="1"/>
    <col min="16" max="16" width="2" style="3" bestFit="1" customWidth="1"/>
    <col min="17" max="17" width="20.71093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19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9.5">
      <c r="A3" s="23" t="s">
        <v>163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9.5">
      <c r="A5" s="38" t="s">
        <v>255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7" ht="19.5">
      <c r="A6" s="31" t="s">
        <v>3</v>
      </c>
      <c r="B6" s="32"/>
      <c r="C6" s="24" t="s">
        <v>165</v>
      </c>
      <c r="D6" s="24" t="s">
        <v>165</v>
      </c>
      <c r="E6" s="24" t="s">
        <v>165</v>
      </c>
      <c r="F6" s="24" t="s">
        <v>165</v>
      </c>
      <c r="G6" s="24" t="s">
        <v>165</v>
      </c>
      <c r="H6" s="24" t="s">
        <v>165</v>
      </c>
      <c r="I6" s="24" t="s">
        <v>165</v>
      </c>
      <c r="J6" s="9"/>
      <c r="K6" s="24" t="s">
        <v>166</v>
      </c>
      <c r="L6" s="24" t="s">
        <v>166</v>
      </c>
      <c r="M6" s="24" t="s">
        <v>166</v>
      </c>
      <c r="N6" s="24" t="s">
        <v>166</v>
      </c>
      <c r="O6" s="24" t="s">
        <v>166</v>
      </c>
      <c r="P6" s="24" t="s">
        <v>166</v>
      </c>
      <c r="Q6" s="24" t="s">
        <v>166</v>
      </c>
    </row>
    <row r="7" spans="1:17" ht="19.5">
      <c r="A7" s="24" t="s">
        <v>3</v>
      </c>
      <c r="B7" s="9"/>
      <c r="C7" s="24" t="s">
        <v>7</v>
      </c>
      <c r="D7" s="9"/>
      <c r="E7" s="24" t="s">
        <v>173</v>
      </c>
      <c r="F7" s="9"/>
      <c r="G7" s="24" t="s">
        <v>174</v>
      </c>
      <c r="H7" s="9"/>
      <c r="I7" s="24" t="s">
        <v>176</v>
      </c>
      <c r="J7" s="9"/>
      <c r="K7" s="24" t="s">
        <v>7</v>
      </c>
      <c r="L7" s="9"/>
      <c r="M7" s="24" t="s">
        <v>173</v>
      </c>
      <c r="N7" s="9"/>
      <c r="O7" s="24" t="s">
        <v>174</v>
      </c>
      <c r="P7" s="9"/>
      <c r="Q7" s="24" t="s">
        <v>176</v>
      </c>
    </row>
    <row r="8" spans="1:17" ht="19.5">
      <c r="A8" s="11" t="s">
        <v>19</v>
      </c>
      <c r="C8" s="4">
        <v>14048</v>
      </c>
      <c r="E8" s="4">
        <v>860207936</v>
      </c>
      <c r="G8" s="4">
        <v>734195346</v>
      </c>
      <c r="I8" s="4">
        <v>126012590</v>
      </c>
      <c r="K8" s="4">
        <v>14048</v>
      </c>
      <c r="M8" s="4">
        <v>860207936</v>
      </c>
      <c r="O8" s="4">
        <v>734195346</v>
      </c>
      <c r="Q8" s="4">
        <v>126012590</v>
      </c>
    </row>
    <row r="9" spans="1:17" ht="19.5">
      <c r="A9" s="11" t="s">
        <v>18</v>
      </c>
      <c r="C9" s="4">
        <v>970000</v>
      </c>
      <c r="E9" s="4">
        <v>8335506904</v>
      </c>
      <c r="G9" s="4">
        <v>7572869929</v>
      </c>
      <c r="I9" s="4">
        <v>762636975</v>
      </c>
      <c r="K9" s="4">
        <v>1261383</v>
      </c>
      <c r="M9" s="4">
        <v>10818101931</v>
      </c>
      <c r="O9" s="4">
        <v>9847721021</v>
      </c>
      <c r="Q9" s="4">
        <v>970380910</v>
      </c>
    </row>
    <row r="10" spans="1:17" ht="19.5">
      <c r="A10" s="11" t="s">
        <v>21</v>
      </c>
      <c r="C10" s="4">
        <v>352</v>
      </c>
      <c r="E10" s="4">
        <v>2690776</v>
      </c>
      <c r="G10" s="4">
        <v>2403523</v>
      </c>
      <c r="I10" s="4">
        <v>287253</v>
      </c>
      <c r="K10" s="4">
        <v>352</v>
      </c>
      <c r="M10" s="4">
        <v>2690776</v>
      </c>
      <c r="O10" s="4">
        <v>2403523</v>
      </c>
      <c r="Q10" s="4">
        <v>287253</v>
      </c>
    </row>
    <row r="11" spans="1:17" ht="19.5">
      <c r="A11" s="11" t="s">
        <v>22</v>
      </c>
      <c r="C11" s="4">
        <v>82</v>
      </c>
      <c r="E11" s="4">
        <v>1430539</v>
      </c>
      <c r="G11" s="4">
        <v>1130984</v>
      </c>
      <c r="I11" s="4">
        <v>299555</v>
      </c>
      <c r="K11" s="4">
        <v>82</v>
      </c>
      <c r="M11" s="4">
        <v>1430539</v>
      </c>
      <c r="O11" s="4">
        <v>1130984</v>
      </c>
      <c r="Q11" s="4">
        <v>299555</v>
      </c>
    </row>
    <row r="12" spans="1:17" ht="19.5">
      <c r="A12" s="11" t="s">
        <v>177</v>
      </c>
      <c r="C12" s="4">
        <v>0</v>
      </c>
      <c r="E12" s="4">
        <v>0</v>
      </c>
      <c r="G12" s="4">
        <v>0</v>
      </c>
      <c r="I12" s="4">
        <v>0</v>
      </c>
      <c r="K12" s="4">
        <v>3600000</v>
      </c>
      <c r="M12" s="4">
        <v>46606242511</v>
      </c>
      <c r="O12" s="4">
        <v>52058966849</v>
      </c>
      <c r="Q12" s="4">
        <v>-5452724338</v>
      </c>
    </row>
    <row r="13" spans="1:17" ht="19.5">
      <c r="A13" s="11" t="s">
        <v>178</v>
      </c>
      <c r="C13" s="4">
        <v>0</v>
      </c>
      <c r="E13" s="4">
        <v>0</v>
      </c>
      <c r="G13" s="4">
        <v>0</v>
      </c>
      <c r="I13" s="4">
        <v>0</v>
      </c>
      <c r="K13" s="4">
        <v>400000</v>
      </c>
      <c r="M13" s="4">
        <v>502194067</v>
      </c>
      <c r="O13" s="4">
        <v>796000000</v>
      </c>
      <c r="Q13" s="4">
        <v>-293805933</v>
      </c>
    </row>
    <row r="14" spans="1:17" ht="19.5">
      <c r="A14" s="11" t="s">
        <v>179</v>
      </c>
      <c r="C14" s="4">
        <v>0</v>
      </c>
      <c r="E14" s="4">
        <v>0</v>
      </c>
      <c r="G14" s="4">
        <v>0</v>
      </c>
      <c r="I14" s="4">
        <v>0</v>
      </c>
      <c r="K14" s="4">
        <v>44</v>
      </c>
      <c r="M14" s="4">
        <v>1347140</v>
      </c>
      <c r="O14" s="4">
        <v>972620</v>
      </c>
      <c r="Q14" s="4">
        <v>374520</v>
      </c>
    </row>
    <row r="15" spans="1:17" ht="19.5">
      <c r="A15" s="11" t="s">
        <v>180</v>
      </c>
      <c r="C15" s="4">
        <v>0</v>
      </c>
      <c r="E15" s="4">
        <v>0</v>
      </c>
      <c r="G15" s="4">
        <v>0</v>
      </c>
      <c r="I15" s="4">
        <v>0</v>
      </c>
      <c r="K15" s="4">
        <v>100000</v>
      </c>
      <c r="M15" s="4">
        <v>2450333303</v>
      </c>
      <c r="O15" s="4">
        <v>2096399769</v>
      </c>
      <c r="Q15" s="4">
        <v>353933534</v>
      </c>
    </row>
    <row r="16" spans="1:17" ht="19.5">
      <c r="A16" s="11" t="s">
        <v>181</v>
      </c>
      <c r="C16" s="4">
        <v>0</v>
      </c>
      <c r="E16" s="4">
        <v>0</v>
      </c>
      <c r="G16" s="4">
        <v>0</v>
      </c>
      <c r="I16" s="4">
        <v>0</v>
      </c>
      <c r="K16" s="4">
        <v>125000</v>
      </c>
      <c r="M16" s="4">
        <v>3566154457</v>
      </c>
      <c r="O16" s="4">
        <v>2660663659</v>
      </c>
      <c r="Q16" s="4">
        <v>905490798</v>
      </c>
    </row>
    <row r="17" spans="1:17" ht="19.5">
      <c r="A17" s="11" t="s">
        <v>182</v>
      </c>
      <c r="C17" s="4">
        <v>0</v>
      </c>
      <c r="E17" s="4">
        <v>0</v>
      </c>
      <c r="G17" s="4">
        <v>0</v>
      </c>
      <c r="I17" s="4">
        <v>0</v>
      </c>
      <c r="K17" s="4">
        <v>50000</v>
      </c>
      <c r="M17" s="4">
        <v>633530881</v>
      </c>
      <c r="O17" s="4">
        <v>667605631</v>
      </c>
      <c r="Q17" s="4">
        <v>-34074750</v>
      </c>
    </row>
    <row r="18" spans="1:17" ht="19.5">
      <c r="A18" s="11" t="s">
        <v>183</v>
      </c>
      <c r="C18" s="4">
        <v>0</v>
      </c>
      <c r="E18" s="4">
        <v>0</v>
      </c>
      <c r="G18" s="4">
        <v>0</v>
      </c>
      <c r="I18" s="4">
        <v>0</v>
      </c>
      <c r="K18" s="4">
        <v>11</v>
      </c>
      <c r="M18" s="4">
        <v>1223032</v>
      </c>
      <c r="O18" s="4">
        <v>876669</v>
      </c>
      <c r="Q18" s="4">
        <v>346363</v>
      </c>
    </row>
    <row r="19" spans="1:17" ht="19.5">
      <c r="A19" s="11" t="s">
        <v>15</v>
      </c>
      <c r="C19" s="4">
        <v>0</v>
      </c>
      <c r="E19" s="4">
        <v>0</v>
      </c>
      <c r="G19" s="4">
        <v>0</v>
      </c>
      <c r="I19" s="4">
        <v>0</v>
      </c>
      <c r="K19" s="4">
        <v>240000</v>
      </c>
      <c r="M19" s="4">
        <v>5816385361</v>
      </c>
      <c r="O19" s="4">
        <v>5058751547</v>
      </c>
      <c r="Q19" s="4">
        <v>757633814</v>
      </c>
    </row>
    <row r="20" spans="1:17" ht="19.5">
      <c r="A20" s="11" t="s">
        <v>184</v>
      </c>
      <c r="C20" s="4">
        <v>0</v>
      </c>
      <c r="E20" s="4">
        <v>0</v>
      </c>
      <c r="G20" s="4">
        <v>0</v>
      </c>
      <c r="I20" s="4">
        <v>0</v>
      </c>
      <c r="K20" s="4">
        <v>300000</v>
      </c>
      <c r="M20" s="4">
        <v>888978933</v>
      </c>
      <c r="O20" s="4">
        <v>829952904</v>
      </c>
      <c r="Q20" s="4">
        <v>59026029</v>
      </c>
    </row>
    <row r="21" spans="1:17" ht="19.5">
      <c r="A21" s="11" t="s">
        <v>20</v>
      </c>
      <c r="C21" s="4">
        <v>0</v>
      </c>
      <c r="E21" s="4">
        <v>0</v>
      </c>
      <c r="G21" s="4">
        <v>0</v>
      </c>
      <c r="I21" s="4">
        <v>0</v>
      </c>
      <c r="K21" s="4">
        <v>200000</v>
      </c>
      <c r="M21" s="4">
        <v>854883005</v>
      </c>
      <c r="O21" s="4">
        <v>822746371</v>
      </c>
      <c r="Q21" s="4">
        <v>32136634</v>
      </c>
    </row>
    <row r="22" spans="1:17" ht="19.5">
      <c r="A22" s="11" t="s">
        <v>185</v>
      </c>
      <c r="C22" s="4">
        <v>0</v>
      </c>
      <c r="E22" s="4">
        <v>0</v>
      </c>
      <c r="G22" s="4">
        <v>0</v>
      </c>
      <c r="I22" s="4">
        <v>0</v>
      </c>
      <c r="K22" s="4">
        <v>1201862</v>
      </c>
      <c r="M22" s="4">
        <v>3227274970</v>
      </c>
      <c r="O22" s="4">
        <v>2877293710</v>
      </c>
      <c r="Q22" s="4">
        <v>349981260</v>
      </c>
    </row>
    <row r="23" spans="1:17" ht="19.5">
      <c r="A23" s="11" t="s">
        <v>41</v>
      </c>
      <c r="C23" s="4">
        <v>0</v>
      </c>
      <c r="E23" s="4">
        <v>0</v>
      </c>
      <c r="G23" s="4">
        <v>0</v>
      </c>
      <c r="I23" s="4">
        <v>0</v>
      </c>
      <c r="K23" s="4">
        <v>100</v>
      </c>
      <c r="M23" s="4">
        <v>86534315</v>
      </c>
      <c r="O23" s="4">
        <v>85684526</v>
      </c>
      <c r="Q23" s="4">
        <v>849789</v>
      </c>
    </row>
    <row r="24" spans="1:17" ht="19.5">
      <c r="A24" s="11" t="s">
        <v>47</v>
      </c>
      <c r="C24" s="4">
        <v>0</v>
      </c>
      <c r="E24" s="4">
        <v>0</v>
      </c>
      <c r="G24" s="4">
        <v>0</v>
      </c>
      <c r="I24" s="4">
        <v>0</v>
      </c>
      <c r="K24" s="4">
        <v>4100</v>
      </c>
      <c r="M24" s="4">
        <v>3381886923</v>
      </c>
      <c r="O24" s="4">
        <v>3338004903</v>
      </c>
      <c r="Q24" s="4">
        <v>43882020</v>
      </c>
    </row>
    <row r="25" spans="1:17" ht="19.5">
      <c r="A25" s="11" t="s">
        <v>60</v>
      </c>
      <c r="C25" s="4">
        <v>0</v>
      </c>
      <c r="E25" s="4">
        <v>0</v>
      </c>
      <c r="G25" s="4">
        <v>0</v>
      </c>
      <c r="I25" s="4">
        <v>0</v>
      </c>
      <c r="K25" s="4">
        <v>82000</v>
      </c>
      <c r="M25" s="4">
        <v>56791129776</v>
      </c>
      <c r="O25" s="4">
        <v>56016071065</v>
      </c>
      <c r="Q25" s="4">
        <v>775058711</v>
      </c>
    </row>
    <row r="26" spans="1:17" ht="19.5">
      <c r="A26" s="11" t="s">
        <v>186</v>
      </c>
      <c r="C26" s="4">
        <v>0</v>
      </c>
      <c r="E26" s="4">
        <v>0</v>
      </c>
      <c r="G26" s="4">
        <v>0</v>
      </c>
      <c r="I26" s="4">
        <v>0</v>
      </c>
      <c r="K26" s="4">
        <v>34200</v>
      </c>
      <c r="M26" s="4">
        <v>24066257208</v>
      </c>
      <c r="O26" s="4">
        <v>23671333627</v>
      </c>
      <c r="Q26" s="4">
        <v>394923581</v>
      </c>
    </row>
    <row r="27" spans="1:17" ht="19.5">
      <c r="A27" s="11" t="s">
        <v>53</v>
      </c>
      <c r="C27" s="4">
        <v>0</v>
      </c>
      <c r="E27" s="4">
        <v>0</v>
      </c>
      <c r="G27" s="4">
        <v>0</v>
      </c>
      <c r="I27" s="4">
        <v>0</v>
      </c>
      <c r="K27" s="4">
        <v>7600</v>
      </c>
      <c r="M27" s="4">
        <v>5565929996</v>
      </c>
      <c r="O27" s="4">
        <v>5510751625</v>
      </c>
      <c r="Q27" s="4">
        <v>55178371</v>
      </c>
    </row>
    <row r="28" spans="1:17" ht="19.5">
      <c r="A28" s="11" t="s">
        <v>187</v>
      </c>
      <c r="C28" s="4">
        <v>0</v>
      </c>
      <c r="E28" s="4">
        <v>0</v>
      </c>
      <c r="G28" s="4">
        <v>0</v>
      </c>
      <c r="I28" s="4">
        <v>0</v>
      </c>
      <c r="K28" s="4">
        <v>300</v>
      </c>
      <c r="M28" s="4">
        <v>194964657</v>
      </c>
      <c r="O28" s="4">
        <v>191464692</v>
      </c>
      <c r="Q28" s="4">
        <v>3499965</v>
      </c>
    </row>
    <row r="29" spans="1:17" ht="19.5">
      <c r="A29" s="11" t="s">
        <v>188</v>
      </c>
      <c r="C29" s="4">
        <v>0</v>
      </c>
      <c r="E29" s="4">
        <v>0</v>
      </c>
      <c r="G29" s="4">
        <v>0</v>
      </c>
      <c r="I29" s="4">
        <v>0</v>
      </c>
      <c r="K29" s="4">
        <v>700</v>
      </c>
      <c r="M29" s="4">
        <v>422023496</v>
      </c>
      <c r="O29" s="4">
        <v>414723147</v>
      </c>
      <c r="Q29" s="4">
        <v>7300349</v>
      </c>
    </row>
    <row r="31" spans="1:17" ht="20.25" thickBot="1">
      <c r="C31" s="6">
        <f>SUM(C8:C30)</f>
        <v>984482</v>
      </c>
      <c r="D31" s="6">
        <f t="shared" ref="D31:Q31" si="0">SUM(D8:D30)</f>
        <v>0</v>
      </c>
      <c r="E31" s="6">
        <f t="shared" si="0"/>
        <v>9199836155</v>
      </c>
      <c r="F31" s="6">
        <f t="shared" si="0"/>
        <v>0</v>
      </c>
      <c r="G31" s="6">
        <f t="shared" si="0"/>
        <v>8310599782</v>
      </c>
      <c r="H31" s="6">
        <f t="shared" si="0"/>
        <v>0</v>
      </c>
      <c r="I31" s="6">
        <f t="shared" si="0"/>
        <v>889236373</v>
      </c>
      <c r="J31" s="6">
        <f t="shared" si="0"/>
        <v>0</v>
      </c>
      <c r="K31" s="6">
        <f t="shared" si="0"/>
        <v>7621782</v>
      </c>
      <c r="L31" s="6">
        <f t="shared" si="0"/>
        <v>0</v>
      </c>
      <c r="M31" s="6">
        <f t="shared" si="0"/>
        <v>166739705213</v>
      </c>
      <c r="N31" s="6">
        <f t="shared" si="0"/>
        <v>0</v>
      </c>
      <c r="O31" s="6">
        <f t="shared" si="0"/>
        <v>167683714188</v>
      </c>
      <c r="P31" s="6">
        <f t="shared" si="0"/>
        <v>0</v>
      </c>
      <c r="Q31" s="6">
        <f t="shared" si="0"/>
        <v>-944008975</v>
      </c>
    </row>
    <row r="32" spans="1:17" ht="18.75" thickTop="1"/>
  </sheetData>
  <mergeCells count="15">
    <mergeCell ref="K7"/>
    <mergeCell ref="M7"/>
    <mergeCell ref="A2:Q2"/>
    <mergeCell ref="A3:Q3"/>
    <mergeCell ref="A4:Q4"/>
    <mergeCell ref="A5:K5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9"/>
  <sheetViews>
    <sheetView rightToLeft="1" workbookViewId="0">
      <selection activeCell="A4" sqref="A4:Y5"/>
    </sheetView>
  </sheetViews>
  <sheetFormatPr defaultRowHeight="18"/>
  <cols>
    <col min="1" max="1" width="27.5703125" style="3" bestFit="1" customWidth="1"/>
    <col min="2" max="2" width="1" style="3" customWidth="1"/>
    <col min="3" max="3" width="12.7109375" style="3" bestFit="1" customWidth="1"/>
    <col min="4" max="4" width="1" style="3" customWidth="1"/>
    <col min="5" max="5" width="18.7109375" style="3" bestFit="1" customWidth="1"/>
    <col min="6" max="6" width="1" style="3" customWidth="1"/>
    <col min="7" max="7" width="25.140625" style="3" bestFit="1" customWidth="1"/>
    <col min="8" max="8" width="1" style="3" customWidth="1"/>
    <col min="9" max="9" width="11.42578125" style="3" bestFit="1" customWidth="1"/>
    <col min="10" max="10" width="1" style="3" customWidth="1"/>
    <col min="11" max="11" width="18.42578125" style="3" bestFit="1" customWidth="1"/>
    <col min="12" max="12" width="1" style="3" customWidth="1"/>
    <col min="13" max="13" width="10.28515625" style="3" bestFit="1" customWidth="1"/>
    <col min="14" max="14" width="1" style="3" customWidth="1"/>
    <col min="15" max="15" width="16" style="3" bestFit="1" customWidth="1"/>
    <col min="16" max="16" width="1" style="3" customWidth="1"/>
    <col min="17" max="17" width="12.7109375" style="3" bestFit="1" customWidth="1"/>
    <col min="18" max="18" width="1" style="3" customWidth="1"/>
    <col min="19" max="19" width="13.85546875" style="3" bestFit="1" customWidth="1"/>
    <col min="20" max="20" width="1" style="3" customWidth="1"/>
    <col min="21" max="21" width="18.7109375" style="3" bestFit="1" customWidth="1"/>
    <col min="22" max="22" width="1" style="3" customWidth="1"/>
    <col min="23" max="23" width="25.140625" style="3" bestFit="1" customWidth="1"/>
    <col min="24" max="24" width="1" style="3" customWidth="1"/>
    <col min="25" max="25" width="16.28515625" style="3" customWidth="1"/>
    <col min="26" max="26" width="1" style="3" customWidth="1"/>
    <col min="27" max="27" width="9.140625" style="3" customWidth="1"/>
    <col min="28" max="16384" width="9.140625" style="3"/>
  </cols>
  <sheetData>
    <row r="1" spans="1:25" ht="19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</row>
    <row r="2" spans="1:25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</row>
    <row r="3" spans="1:25" ht="19.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</row>
    <row r="4" spans="1:25" ht="19.5">
      <c r="A4" s="38" t="s">
        <v>238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</row>
    <row r="5" spans="1:25" ht="19.5">
      <c r="A5" s="38" t="s">
        <v>239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9"/>
      <c r="Y5" s="39"/>
    </row>
    <row r="7" spans="1:25" ht="19.5">
      <c r="A7" s="23" t="s">
        <v>3</v>
      </c>
      <c r="C7" s="24" t="s">
        <v>4</v>
      </c>
      <c r="D7" s="24" t="s">
        <v>4</v>
      </c>
      <c r="E7" s="24" t="s">
        <v>4</v>
      </c>
      <c r="F7" s="24" t="s">
        <v>4</v>
      </c>
      <c r="G7" s="24" t="s">
        <v>4</v>
      </c>
      <c r="H7" s="9"/>
      <c r="I7" s="24" t="s">
        <v>5</v>
      </c>
      <c r="J7" s="24" t="s">
        <v>5</v>
      </c>
      <c r="K7" s="24" t="s">
        <v>5</v>
      </c>
      <c r="L7" s="24" t="s">
        <v>5</v>
      </c>
      <c r="M7" s="24" t="s">
        <v>5</v>
      </c>
      <c r="N7" s="24" t="s">
        <v>5</v>
      </c>
      <c r="O7" s="24" t="s">
        <v>5</v>
      </c>
      <c r="P7" s="9"/>
      <c r="Q7" s="24" t="s">
        <v>6</v>
      </c>
      <c r="R7" s="24" t="s">
        <v>6</v>
      </c>
      <c r="S7" s="24" t="s">
        <v>6</v>
      </c>
      <c r="T7" s="24" t="s">
        <v>6</v>
      </c>
      <c r="U7" s="24" t="s">
        <v>6</v>
      </c>
      <c r="V7" s="24" t="s">
        <v>6</v>
      </c>
      <c r="W7" s="24" t="s">
        <v>6</v>
      </c>
      <c r="X7" s="24" t="s">
        <v>6</v>
      </c>
      <c r="Y7" s="24" t="s">
        <v>6</v>
      </c>
    </row>
    <row r="8" spans="1:25" s="2" customFormat="1">
      <c r="A8" s="23" t="s">
        <v>3</v>
      </c>
      <c r="C8" s="25" t="s">
        <v>7</v>
      </c>
      <c r="E8" s="25" t="s">
        <v>8</v>
      </c>
      <c r="G8" s="25" t="s">
        <v>9</v>
      </c>
      <c r="I8" s="27" t="s">
        <v>10</v>
      </c>
      <c r="J8" s="27" t="s">
        <v>10</v>
      </c>
      <c r="K8" s="27" t="s">
        <v>10</v>
      </c>
      <c r="L8" s="10"/>
      <c r="M8" s="27" t="s">
        <v>11</v>
      </c>
      <c r="N8" s="27" t="s">
        <v>11</v>
      </c>
      <c r="O8" s="27" t="s">
        <v>11</v>
      </c>
      <c r="Q8" s="25" t="s">
        <v>7</v>
      </c>
      <c r="S8" s="25" t="s">
        <v>12</v>
      </c>
      <c r="U8" s="25" t="s">
        <v>8</v>
      </c>
      <c r="W8" s="25" t="s">
        <v>9</v>
      </c>
      <c r="Y8" s="25" t="s">
        <v>13</v>
      </c>
    </row>
    <row r="9" spans="1:25" s="2" customFormat="1">
      <c r="A9" s="24" t="s">
        <v>3</v>
      </c>
      <c r="C9" s="26" t="s">
        <v>7</v>
      </c>
      <c r="D9" s="8"/>
      <c r="E9" s="26" t="s">
        <v>8</v>
      </c>
      <c r="F9" s="8"/>
      <c r="G9" s="26" t="s">
        <v>9</v>
      </c>
      <c r="H9" s="8"/>
      <c r="I9" s="26" t="s">
        <v>7</v>
      </c>
      <c r="J9" s="8"/>
      <c r="K9" s="26" t="s">
        <v>8</v>
      </c>
      <c r="L9" s="8"/>
      <c r="M9" s="26" t="s">
        <v>7</v>
      </c>
      <c r="N9" s="8"/>
      <c r="O9" s="26" t="s">
        <v>14</v>
      </c>
      <c r="P9" s="8"/>
      <c r="Q9" s="26" t="s">
        <v>7</v>
      </c>
      <c r="R9" s="8"/>
      <c r="S9" s="26" t="s">
        <v>12</v>
      </c>
      <c r="T9" s="8"/>
      <c r="U9" s="26" t="s">
        <v>8</v>
      </c>
      <c r="V9" s="8"/>
      <c r="W9" s="26" t="s">
        <v>9</v>
      </c>
      <c r="X9" s="8"/>
      <c r="Y9" s="26" t="s">
        <v>13</v>
      </c>
    </row>
    <row r="10" spans="1:25">
      <c r="A10" s="3" t="s">
        <v>15</v>
      </c>
      <c r="C10" s="4">
        <v>299972</v>
      </c>
      <c r="E10" s="4">
        <v>5539569386</v>
      </c>
      <c r="G10" s="4">
        <v>5146710495.5159998</v>
      </c>
      <c r="I10" s="4">
        <v>355057</v>
      </c>
      <c r="K10" s="4">
        <v>5878119895</v>
      </c>
      <c r="M10" s="4">
        <v>0</v>
      </c>
      <c r="O10" s="4">
        <v>0</v>
      </c>
      <c r="Q10" s="4">
        <v>655029</v>
      </c>
      <c r="S10" s="4">
        <v>16170</v>
      </c>
      <c r="U10" s="4">
        <v>11417689281</v>
      </c>
      <c r="W10" s="4">
        <v>10528797607.366501</v>
      </c>
      <c r="Y10" s="5">
        <v>2.5000000000000001E-3</v>
      </c>
    </row>
    <row r="11" spans="1:25">
      <c r="A11" s="3" t="s">
        <v>16</v>
      </c>
      <c r="C11" s="4">
        <v>3100000</v>
      </c>
      <c r="E11" s="4">
        <v>50420740500</v>
      </c>
      <c r="G11" s="4">
        <v>65483043750</v>
      </c>
      <c r="I11" s="4">
        <v>0</v>
      </c>
      <c r="K11" s="4">
        <v>0</v>
      </c>
      <c r="M11" s="4">
        <v>0</v>
      </c>
      <c r="O11" s="4">
        <v>0</v>
      </c>
      <c r="Q11" s="4">
        <v>3100000</v>
      </c>
      <c r="S11" s="4">
        <v>20400</v>
      </c>
      <c r="U11" s="4">
        <v>50420740500</v>
      </c>
      <c r="W11" s="4">
        <v>62863722000</v>
      </c>
      <c r="Y11" s="5">
        <v>1.4800000000000001E-2</v>
      </c>
    </row>
    <row r="12" spans="1:25">
      <c r="A12" s="3" t="s">
        <v>18</v>
      </c>
      <c r="C12" s="4">
        <v>3708617</v>
      </c>
      <c r="E12" s="4">
        <v>28953478508</v>
      </c>
      <c r="G12" s="4">
        <v>28976288728.761002</v>
      </c>
      <c r="I12" s="4">
        <v>0</v>
      </c>
      <c r="K12" s="4">
        <v>0</v>
      </c>
      <c r="M12" s="4">
        <v>-970000</v>
      </c>
      <c r="O12" s="4">
        <v>8335506904</v>
      </c>
      <c r="Q12" s="4">
        <v>2738617</v>
      </c>
      <c r="S12" s="4">
        <v>6390</v>
      </c>
      <c r="U12" s="4">
        <v>21380608579</v>
      </c>
      <c r="W12" s="4">
        <v>17395639042.351501</v>
      </c>
      <c r="Y12" s="5">
        <v>4.1000000000000003E-3</v>
      </c>
    </row>
    <row r="13" spans="1:25">
      <c r="A13" s="3" t="s">
        <v>19</v>
      </c>
      <c r="C13" s="4">
        <v>186064</v>
      </c>
      <c r="E13" s="4">
        <v>9724325362</v>
      </c>
      <c r="G13" s="4">
        <v>10551792240.360001</v>
      </c>
      <c r="I13" s="4">
        <v>223692</v>
      </c>
      <c r="K13" s="4">
        <v>11833712804</v>
      </c>
      <c r="M13" s="4">
        <v>-14048</v>
      </c>
      <c r="O13" s="4">
        <v>860207936</v>
      </c>
      <c r="Q13" s="4">
        <v>395708</v>
      </c>
      <c r="S13" s="4">
        <v>52600</v>
      </c>
      <c r="U13" s="4">
        <v>20823842820</v>
      </c>
      <c r="W13" s="4">
        <v>20690396067.240002</v>
      </c>
      <c r="Y13" s="5">
        <v>4.8999999999999998E-3</v>
      </c>
    </row>
    <row r="14" spans="1:25">
      <c r="A14" s="3" t="s">
        <v>20</v>
      </c>
      <c r="C14" s="4">
        <v>0</v>
      </c>
      <c r="E14" s="4">
        <v>0</v>
      </c>
      <c r="G14" s="4">
        <v>0</v>
      </c>
      <c r="I14" s="4">
        <v>4584690</v>
      </c>
      <c r="K14" s="4">
        <v>18904964766</v>
      </c>
      <c r="M14" s="4">
        <v>0</v>
      </c>
      <c r="O14" s="4">
        <v>0</v>
      </c>
      <c r="Q14" s="4">
        <v>4584690</v>
      </c>
      <c r="S14" s="4">
        <v>3360</v>
      </c>
      <c r="U14" s="4">
        <v>18904964766</v>
      </c>
      <c r="W14" s="4">
        <v>15312901277.52</v>
      </c>
      <c r="Y14" s="5">
        <v>3.5999999999999999E-3</v>
      </c>
    </row>
    <row r="15" spans="1:25">
      <c r="A15" s="3" t="s">
        <v>21</v>
      </c>
      <c r="C15" s="4">
        <v>0</v>
      </c>
      <c r="E15" s="4">
        <v>0</v>
      </c>
      <c r="G15" s="4">
        <v>0</v>
      </c>
      <c r="I15" s="4">
        <v>352</v>
      </c>
      <c r="K15" s="4">
        <v>2403523</v>
      </c>
      <c r="M15" s="4">
        <v>-352</v>
      </c>
      <c r="O15" s="4">
        <v>2690776</v>
      </c>
      <c r="Q15" s="4">
        <v>0</v>
      </c>
      <c r="S15" s="4">
        <v>0</v>
      </c>
      <c r="U15" s="4">
        <v>0</v>
      </c>
      <c r="W15" s="4">
        <v>0</v>
      </c>
      <c r="Y15" s="5">
        <v>0</v>
      </c>
    </row>
    <row r="16" spans="1:25">
      <c r="A16" s="3" t="s">
        <v>22</v>
      </c>
      <c r="C16" s="4">
        <v>0</v>
      </c>
      <c r="E16" s="4">
        <v>0</v>
      </c>
      <c r="G16" s="4">
        <v>0</v>
      </c>
      <c r="I16" s="4">
        <v>83</v>
      </c>
      <c r="K16" s="4">
        <v>1144776</v>
      </c>
      <c r="M16" s="4">
        <v>-82</v>
      </c>
      <c r="O16" s="4">
        <v>1430539</v>
      </c>
      <c r="Q16" s="4">
        <v>1</v>
      </c>
      <c r="S16" s="4">
        <v>15540</v>
      </c>
      <c r="U16" s="4">
        <v>13792</v>
      </c>
      <c r="W16" s="4">
        <v>15447.537</v>
      </c>
      <c r="Y16" s="5">
        <v>0</v>
      </c>
    </row>
    <row r="17" spans="3:26">
      <c r="Y17" s="5"/>
    </row>
    <row r="18" spans="3:26" ht="20.25" thickBot="1">
      <c r="C18" s="6">
        <f>SUM(C10:C17)</f>
        <v>7294653</v>
      </c>
      <c r="D18" s="6">
        <f t="shared" ref="D18:Z18" si="0">SUM(D10:D17)</f>
        <v>0</v>
      </c>
      <c r="E18" s="6">
        <f t="shared" si="0"/>
        <v>94638113756</v>
      </c>
      <c r="F18" s="6">
        <f t="shared" si="0"/>
        <v>0</v>
      </c>
      <c r="G18" s="6">
        <f t="shared" si="0"/>
        <v>110157835214.63701</v>
      </c>
      <c r="H18" s="6">
        <f t="shared" si="0"/>
        <v>0</v>
      </c>
      <c r="I18" s="6">
        <f t="shared" si="0"/>
        <v>5163874</v>
      </c>
      <c r="J18" s="6">
        <f t="shared" si="0"/>
        <v>0</v>
      </c>
      <c r="K18" s="6">
        <f t="shared" si="0"/>
        <v>36620345764</v>
      </c>
      <c r="L18" s="6">
        <f t="shared" si="0"/>
        <v>0</v>
      </c>
      <c r="M18" s="6">
        <f t="shared" si="0"/>
        <v>-984482</v>
      </c>
      <c r="N18" s="6">
        <f t="shared" si="0"/>
        <v>0</v>
      </c>
      <c r="O18" s="6">
        <f t="shared" si="0"/>
        <v>9199836155</v>
      </c>
      <c r="P18" s="6">
        <f t="shared" si="0"/>
        <v>0</v>
      </c>
      <c r="Q18" s="6">
        <f t="shared" si="0"/>
        <v>11474045</v>
      </c>
      <c r="R18" s="6">
        <f t="shared" si="0"/>
        <v>0</v>
      </c>
      <c r="S18" s="6">
        <f t="shared" si="0"/>
        <v>114460</v>
      </c>
      <c r="T18" s="6">
        <f t="shared" si="0"/>
        <v>0</v>
      </c>
      <c r="U18" s="6">
        <f t="shared" si="0"/>
        <v>122947859738</v>
      </c>
      <c r="V18" s="6">
        <f t="shared" si="0"/>
        <v>0</v>
      </c>
      <c r="W18" s="6">
        <f t="shared" si="0"/>
        <v>126791471442.01501</v>
      </c>
      <c r="X18" s="6">
        <f t="shared" si="0"/>
        <v>0</v>
      </c>
      <c r="Y18" s="7">
        <f t="shared" si="0"/>
        <v>2.9899999999999996E-2</v>
      </c>
      <c r="Z18" s="6">
        <f t="shared" si="0"/>
        <v>0</v>
      </c>
    </row>
    <row r="19" spans="3:26" ht="18.75" thickTop="1"/>
  </sheetData>
  <mergeCells count="23">
    <mergeCell ref="A4:Y4"/>
    <mergeCell ref="A5:W5"/>
    <mergeCell ref="A1:Y1"/>
    <mergeCell ref="A2:Y2"/>
    <mergeCell ref="A3:Y3"/>
    <mergeCell ref="Y8:Y9"/>
    <mergeCell ref="Q7:Y7"/>
    <mergeCell ref="I7:O7"/>
    <mergeCell ref="Q8:Q9"/>
    <mergeCell ref="S8:S9"/>
    <mergeCell ref="U8:U9"/>
    <mergeCell ref="W8:W9"/>
    <mergeCell ref="I9"/>
    <mergeCell ref="K9"/>
    <mergeCell ref="I8:K8"/>
    <mergeCell ref="M9"/>
    <mergeCell ref="O9"/>
    <mergeCell ref="M8:O8"/>
    <mergeCell ref="A7:A9"/>
    <mergeCell ref="C8:C9"/>
    <mergeCell ref="E8:E9"/>
    <mergeCell ref="G8:G9"/>
    <mergeCell ref="C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K32"/>
  <sheetViews>
    <sheetView rightToLeft="1" workbookViewId="0">
      <selection activeCell="A6" sqref="A6"/>
    </sheetView>
  </sheetViews>
  <sheetFormatPr defaultRowHeight="18"/>
  <cols>
    <col min="1" max="1" width="31.5703125" style="3" bestFit="1" customWidth="1"/>
    <col min="2" max="2" width="1" style="3" customWidth="1"/>
    <col min="3" max="3" width="17.28515625" style="3" bestFit="1" customWidth="1"/>
    <col min="4" max="4" width="1" style="3" customWidth="1"/>
    <col min="5" max="5" width="15.5703125" style="3" bestFit="1" customWidth="1"/>
    <col min="6" max="6" width="1" style="3" customWidth="1"/>
    <col min="7" max="7" width="16" style="3" bestFit="1" customWidth="1"/>
    <col min="8" max="8" width="1" style="3" customWidth="1"/>
    <col min="9" max="9" width="19.28515625" style="3" bestFit="1" customWidth="1"/>
    <col min="10" max="10" width="1" style="3" customWidth="1"/>
    <col min="11" max="11" width="11.85546875" style="3" bestFit="1" customWidth="1"/>
    <col min="12" max="12" width="1" style="3" customWidth="1"/>
    <col min="13" max="13" width="12.42578125" style="3" bestFit="1" customWidth="1"/>
    <col min="14" max="14" width="1" style="3" customWidth="1"/>
    <col min="15" max="15" width="9.5703125" style="3" bestFit="1" customWidth="1"/>
    <col min="16" max="16" width="1" style="3" customWidth="1"/>
    <col min="17" max="17" width="18.7109375" style="3" bestFit="1" customWidth="1"/>
    <col min="18" max="18" width="1" style="3" customWidth="1"/>
    <col min="19" max="19" width="25.140625" style="3" bestFit="1" customWidth="1"/>
    <col min="20" max="20" width="1" style="3" customWidth="1"/>
    <col min="21" max="21" width="9.5703125" style="3" bestFit="1" customWidth="1"/>
    <col min="22" max="22" width="1" style="3" customWidth="1"/>
    <col min="23" max="23" width="18.7109375" style="3" bestFit="1" customWidth="1"/>
    <col min="24" max="24" width="1" style="3" customWidth="1"/>
    <col min="25" max="25" width="6.85546875" style="3" bestFit="1" customWidth="1"/>
    <col min="26" max="26" width="1" style="3" customWidth="1"/>
    <col min="27" max="27" width="14.7109375" style="3" bestFit="1" customWidth="1"/>
    <col min="28" max="28" width="1" style="3" customWidth="1"/>
    <col min="29" max="29" width="9.5703125" style="3" bestFit="1" customWidth="1"/>
    <col min="30" max="30" width="1" style="3" customWidth="1"/>
    <col min="31" max="31" width="24.5703125" style="3" bestFit="1" customWidth="1"/>
    <col min="32" max="32" width="1" style="3" customWidth="1"/>
    <col min="33" max="33" width="18.7109375" style="3" bestFit="1" customWidth="1"/>
    <col min="34" max="34" width="1" style="3" customWidth="1"/>
    <col min="35" max="35" width="25.140625" style="3" bestFit="1" customWidth="1"/>
    <col min="36" max="36" width="1" style="3" customWidth="1"/>
    <col min="37" max="37" width="13.85546875" style="3" customWidth="1"/>
    <col min="38" max="38" width="1" style="3" customWidth="1"/>
    <col min="39" max="39" width="9.140625" style="3" customWidth="1"/>
    <col min="40" max="16384" width="9.140625" style="3"/>
  </cols>
  <sheetData>
    <row r="1" spans="1:37" ht="19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</row>
    <row r="2" spans="1:37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</row>
    <row r="3" spans="1:37" ht="19.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</row>
    <row r="5" spans="1:37" ht="21">
      <c r="A5" s="40" t="s">
        <v>240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20"/>
      <c r="AK5" s="20"/>
    </row>
    <row r="7" spans="1:37" ht="19.5">
      <c r="A7" s="24" t="s">
        <v>29</v>
      </c>
      <c r="B7" s="24" t="s">
        <v>29</v>
      </c>
      <c r="C7" s="24" t="s">
        <v>29</v>
      </c>
      <c r="D7" s="24" t="s">
        <v>29</v>
      </c>
      <c r="E7" s="24" t="s">
        <v>29</v>
      </c>
      <c r="F7" s="24" t="s">
        <v>29</v>
      </c>
      <c r="G7" s="24" t="s">
        <v>29</v>
      </c>
      <c r="H7" s="24" t="s">
        <v>29</v>
      </c>
      <c r="I7" s="24" t="s">
        <v>29</v>
      </c>
      <c r="J7" s="24" t="s">
        <v>29</v>
      </c>
      <c r="K7" s="24" t="s">
        <v>29</v>
      </c>
      <c r="L7" s="24" t="s">
        <v>29</v>
      </c>
      <c r="M7" s="24" t="s">
        <v>29</v>
      </c>
      <c r="N7" s="9"/>
      <c r="O7" s="24" t="s">
        <v>4</v>
      </c>
      <c r="P7" s="24" t="s">
        <v>4</v>
      </c>
      <c r="Q7" s="24" t="s">
        <v>4</v>
      </c>
      <c r="R7" s="24" t="s">
        <v>4</v>
      </c>
      <c r="S7" s="24" t="s">
        <v>4</v>
      </c>
      <c r="T7" s="9"/>
      <c r="U7" s="24" t="s">
        <v>5</v>
      </c>
      <c r="V7" s="24" t="s">
        <v>5</v>
      </c>
      <c r="W7" s="24" t="s">
        <v>5</v>
      </c>
      <c r="X7" s="24" t="s">
        <v>5</v>
      </c>
      <c r="Y7" s="24" t="s">
        <v>5</v>
      </c>
      <c r="Z7" s="24" t="s">
        <v>5</v>
      </c>
      <c r="AA7" s="24" t="s">
        <v>5</v>
      </c>
      <c r="AB7" s="9"/>
      <c r="AC7" s="24" t="s">
        <v>6</v>
      </c>
      <c r="AD7" s="24" t="s">
        <v>6</v>
      </c>
      <c r="AE7" s="24" t="s">
        <v>6</v>
      </c>
      <c r="AF7" s="24" t="s">
        <v>6</v>
      </c>
      <c r="AG7" s="24" t="s">
        <v>6</v>
      </c>
      <c r="AH7" s="24" t="s">
        <v>6</v>
      </c>
      <c r="AI7" s="24" t="s">
        <v>6</v>
      </c>
      <c r="AJ7" s="24" t="s">
        <v>6</v>
      </c>
      <c r="AK7" s="24" t="s">
        <v>6</v>
      </c>
    </row>
    <row r="8" spans="1:37" ht="19.5">
      <c r="A8" s="23" t="s">
        <v>30</v>
      </c>
      <c r="C8" s="23" t="s">
        <v>31</v>
      </c>
      <c r="E8" s="23" t="s">
        <v>32</v>
      </c>
      <c r="G8" s="23" t="s">
        <v>33</v>
      </c>
      <c r="I8" s="23" t="s">
        <v>34</v>
      </c>
      <c r="K8" s="23" t="s">
        <v>35</v>
      </c>
      <c r="M8" s="23" t="s">
        <v>26</v>
      </c>
      <c r="O8" s="23" t="s">
        <v>7</v>
      </c>
      <c r="Q8" s="23" t="s">
        <v>8</v>
      </c>
      <c r="S8" s="23" t="s">
        <v>9</v>
      </c>
      <c r="U8" s="28" t="s">
        <v>10</v>
      </c>
      <c r="V8" s="28" t="s">
        <v>10</v>
      </c>
      <c r="W8" s="28" t="s">
        <v>10</v>
      </c>
      <c r="X8" s="16"/>
      <c r="Y8" s="28" t="s">
        <v>11</v>
      </c>
      <c r="Z8" s="28" t="s">
        <v>11</v>
      </c>
      <c r="AA8" s="28" t="s">
        <v>11</v>
      </c>
      <c r="AC8" s="23" t="s">
        <v>7</v>
      </c>
      <c r="AE8" s="23" t="s">
        <v>36</v>
      </c>
      <c r="AG8" s="23" t="s">
        <v>8</v>
      </c>
      <c r="AI8" s="23" t="s">
        <v>9</v>
      </c>
      <c r="AK8" s="25" t="s">
        <v>13</v>
      </c>
    </row>
    <row r="9" spans="1:37" ht="45.75" customHeight="1">
      <c r="A9" s="24" t="s">
        <v>30</v>
      </c>
      <c r="B9" s="9"/>
      <c r="C9" s="24" t="s">
        <v>31</v>
      </c>
      <c r="D9" s="9"/>
      <c r="E9" s="24" t="s">
        <v>32</v>
      </c>
      <c r="F9" s="9"/>
      <c r="G9" s="24" t="s">
        <v>33</v>
      </c>
      <c r="H9" s="9"/>
      <c r="I9" s="24" t="s">
        <v>34</v>
      </c>
      <c r="J9" s="9"/>
      <c r="K9" s="24" t="s">
        <v>35</v>
      </c>
      <c r="L9" s="9"/>
      <c r="M9" s="24" t="s">
        <v>26</v>
      </c>
      <c r="N9" s="9"/>
      <c r="O9" s="24" t="s">
        <v>7</v>
      </c>
      <c r="P9" s="9"/>
      <c r="Q9" s="24" t="s">
        <v>8</v>
      </c>
      <c r="R9" s="9"/>
      <c r="S9" s="24" t="s">
        <v>9</v>
      </c>
      <c r="T9" s="9"/>
      <c r="U9" s="24" t="s">
        <v>7</v>
      </c>
      <c r="V9" s="9"/>
      <c r="W9" s="24" t="s">
        <v>8</v>
      </c>
      <c r="X9" s="9"/>
      <c r="Y9" s="24" t="s">
        <v>7</v>
      </c>
      <c r="Z9" s="9"/>
      <c r="AA9" s="24" t="s">
        <v>14</v>
      </c>
      <c r="AB9" s="9"/>
      <c r="AC9" s="24" t="s">
        <v>7</v>
      </c>
      <c r="AD9" s="9"/>
      <c r="AE9" s="24" t="s">
        <v>36</v>
      </c>
      <c r="AF9" s="9"/>
      <c r="AG9" s="24" t="s">
        <v>8</v>
      </c>
      <c r="AH9" s="9"/>
      <c r="AI9" s="24" t="s">
        <v>9</v>
      </c>
      <c r="AJ9" s="9"/>
      <c r="AK9" s="26" t="s">
        <v>13</v>
      </c>
    </row>
    <row r="10" spans="1:37">
      <c r="A10" s="3" t="s">
        <v>37</v>
      </c>
      <c r="C10" s="3" t="s">
        <v>38</v>
      </c>
      <c r="E10" s="3" t="s">
        <v>38</v>
      </c>
      <c r="G10" s="3" t="s">
        <v>39</v>
      </c>
      <c r="I10" s="3" t="s">
        <v>40</v>
      </c>
      <c r="K10" s="4">
        <v>0</v>
      </c>
      <c r="M10" s="4">
        <v>0</v>
      </c>
      <c r="O10" s="4">
        <v>54200</v>
      </c>
      <c r="Q10" s="4">
        <v>31667788724</v>
      </c>
      <c r="S10" s="4">
        <v>34329476654</v>
      </c>
      <c r="U10" s="4">
        <v>0</v>
      </c>
      <c r="W10" s="4">
        <v>0</v>
      </c>
      <c r="Y10" s="4">
        <v>0</v>
      </c>
      <c r="AA10" s="4">
        <v>0</v>
      </c>
      <c r="AC10" s="4">
        <v>54200</v>
      </c>
      <c r="AE10" s="4">
        <v>630000</v>
      </c>
      <c r="AG10" s="4">
        <v>31667788724</v>
      </c>
      <c r="AI10" s="4">
        <v>34139811037</v>
      </c>
      <c r="AK10" s="5">
        <v>8.0000000000000002E-3</v>
      </c>
    </row>
    <row r="11" spans="1:37">
      <c r="A11" s="3" t="s">
        <v>41</v>
      </c>
      <c r="C11" s="3" t="s">
        <v>38</v>
      </c>
      <c r="E11" s="3" t="s">
        <v>38</v>
      </c>
      <c r="G11" s="3" t="s">
        <v>42</v>
      </c>
      <c r="I11" s="3" t="s">
        <v>43</v>
      </c>
      <c r="K11" s="4">
        <v>0</v>
      </c>
      <c r="M11" s="4">
        <v>0</v>
      </c>
      <c r="O11" s="4">
        <v>12223</v>
      </c>
      <c r="Q11" s="4">
        <v>10837769664</v>
      </c>
      <c r="S11" s="4">
        <v>11527866095</v>
      </c>
      <c r="U11" s="4">
        <v>0</v>
      </c>
      <c r="W11" s="4">
        <v>0</v>
      </c>
      <c r="Y11" s="4">
        <v>0</v>
      </c>
      <c r="AA11" s="4">
        <v>0</v>
      </c>
      <c r="AC11" s="4">
        <v>12223</v>
      </c>
      <c r="AE11" s="4">
        <v>956600</v>
      </c>
      <c r="AG11" s="4">
        <v>10837769664</v>
      </c>
      <c r="AI11" s="4">
        <v>11690402530</v>
      </c>
      <c r="AK11" s="5">
        <v>2.7000000000000001E-3</v>
      </c>
    </row>
    <row r="12" spans="1:37">
      <c r="A12" s="3" t="s">
        <v>44</v>
      </c>
      <c r="C12" s="3" t="s">
        <v>38</v>
      </c>
      <c r="E12" s="3" t="s">
        <v>38</v>
      </c>
      <c r="G12" s="3" t="s">
        <v>45</v>
      </c>
      <c r="I12" s="3" t="s">
        <v>46</v>
      </c>
      <c r="K12" s="4">
        <v>0</v>
      </c>
      <c r="M12" s="4">
        <v>0</v>
      </c>
      <c r="O12" s="4">
        <v>500</v>
      </c>
      <c r="Q12" s="4">
        <v>427572482</v>
      </c>
      <c r="S12" s="4">
        <v>463266017</v>
      </c>
      <c r="U12" s="4">
        <v>0</v>
      </c>
      <c r="W12" s="4">
        <v>0</v>
      </c>
      <c r="Y12" s="4">
        <v>0</v>
      </c>
      <c r="AA12" s="4">
        <v>0</v>
      </c>
      <c r="AC12" s="4">
        <v>500</v>
      </c>
      <c r="AE12" s="4">
        <v>940230</v>
      </c>
      <c r="AG12" s="4">
        <v>427572482</v>
      </c>
      <c r="AI12" s="4">
        <v>470029791</v>
      </c>
      <c r="AK12" s="5">
        <v>1E-4</v>
      </c>
    </row>
    <row r="13" spans="1:37">
      <c r="A13" s="3" t="s">
        <v>47</v>
      </c>
      <c r="C13" s="3" t="s">
        <v>38</v>
      </c>
      <c r="E13" s="3" t="s">
        <v>38</v>
      </c>
      <c r="G13" s="3" t="s">
        <v>48</v>
      </c>
      <c r="I13" s="3" t="s">
        <v>49</v>
      </c>
      <c r="K13" s="4">
        <v>0</v>
      </c>
      <c r="M13" s="4">
        <v>0</v>
      </c>
      <c r="O13" s="4">
        <v>700</v>
      </c>
      <c r="Q13" s="4">
        <v>590557018</v>
      </c>
      <c r="S13" s="4">
        <v>630557690</v>
      </c>
      <c r="U13" s="4">
        <v>0</v>
      </c>
      <c r="W13" s="4">
        <v>0</v>
      </c>
      <c r="Y13" s="4">
        <v>0</v>
      </c>
      <c r="AA13" s="4">
        <v>0</v>
      </c>
      <c r="AC13" s="4">
        <v>700</v>
      </c>
      <c r="AE13" s="4">
        <v>911010</v>
      </c>
      <c r="AG13" s="4">
        <v>590557018</v>
      </c>
      <c r="AI13" s="4">
        <v>637591415</v>
      </c>
      <c r="AK13" s="5">
        <v>1E-4</v>
      </c>
    </row>
    <row r="14" spans="1:37">
      <c r="A14" s="3" t="s">
        <v>50</v>
      </c>
      <c r="C14" s="3" t="s">
        <v>38</v>
      </c>
      <c r="E14" s="3" t="s">
        <v>38</v>
      </c>
      <c r="G14" s="3" t="s">
        <v>51</v>
      </c>
      <c r="I14" s="3" t="s">
        <v>52</v>
      </c>
      <c r="K14" s="4">
        <v>0</v>
      </c>
      <c r="M14" s="4">
        <v>0</v>
      </c>
      <c r="O14" s="4">
        <v>800</v>
      </c>
      <c r="Q14" s="4">
        <v>545698890</v>
      </c>
      <c r="S14" s="4">
        <v>601490960</v>
      </c>
      <c r="U14" s="4">
        <v>0</v>
      </c>
      <c r="W14" s="4">
        <v>0</v>
      </c>
      <c r="Y14" s="4">
        <v>0</v>
      </c>
      <c r="AA14" s="4">
        <v>0</v>
      </c>
      <c r="AC14" s="4">
        <v>800</v>
      </c>
      <c r="AE14" s="4">
        <v>755000</v>
      </c>
      <c r="AG14" s="4">
        <v>545698890</v>
      </c>
      <c r="AI14" s="4">
        <v>603890525</v>
      </c>
      <c r="AK14" s="5">
        <v>1E-4</v>
      </c>
    </row>
    <row r="15" spans="1:37">
      <c r="A15" s="3" t="s">
        <v>53</v>
      </c>
      <c r="C15" s="3" t="s">
        <v>38</v>
      </c>
      <c r="E15" s="3" t="s">
        <v>38</v>
      </c>
      <c r="G15" s="3" t="s">
        <v>51</v>
      </c>
      <c r="I15" s="3" t="s">
        <v>54</v>
      </c>
      <c r="K15" s="4">
        <v>0</v>
      </c>
      <c r="M15" s="4">
        <v>0</v>
      </c>
      <c r="O15" s="4">
        <v>300</v>
      </c>
      <c r="Q15" s="4">
        <v>222319283</v>
      </c>
      <c r="S15" s="4">
        <v>244755630</v>
      </c>
      <c r="U15" s="4">
        <v>0</v>
      </c>
      <c r="W15" s="4">
        <v>0</v>
      </c>
      <c r="Y15" s="4">
        <v>0</v>
      </c>
      <c r="AA15" s="4">
        <v>0</v>
      </c>
      <c r="AC15" s="4">
        <v>300</v>
      </c>
      <c r="AE15" s="4">
        <v>814350</v>
      </c>
      <c r="AG15" s="4">
        <v>222319283</v>
      </c>
      <c r="AI15" s="4">
        <v>244260719</v>
      </c>
      <c r="AK15" s="5">
        <v>1E-4</v>
      </c>
    </row>
    <row r="16" spans="1:37">
      <c r="A16" s="3" t="s">
        <v>55</v>
      </c>
      <c r="C16" s="3" t="s">
        <v>38</v>
      </c>
      <c r="E16" s="3" t="s">
        <v>38</v>
      </c>
      <c r="G16" s="3" t="s">
        <v>56</v>
      </c>
      <c r="I16" s="3" t="s">
        <v>57</v>
      </c>
      <c r="K16" s="4">
        <v>0</v>
      </c>
      <c r="M16" s="4">
        <v>0</v>
      </c>
      <c r="O16" s="4">
        <v>20000</v>
      </c>
      <c r="Q16" s="4">
        <v>10831262808</v>
      </c>
      <c r="S16" s="4">
        <v>11778264802</v>
      </c>
      <c r="U16" s="4">
        <v>1400</v>
      </c>
      <c r="W16" s="4">
        <v>833515046</v>
      </c>
      <c r="Y16" s="4">
        <v>0</v>
      </c>
      <c r="AA16" s="4">
        <v>0</v>
      </c>
      <c r="AC16" s="4">
        <v>21400</v>
      </c>
      <c r="AE16" s="4">
        <v>583000</v>
      </c>
      <c r="AG16" s="4">
        <v>11664777854</v>
      </c>
      <c r="AI16" s="4">
        <v>12473938688</v>
      </c>
      <c r="AK16" s="5">
        <v>2.8999999999999998E-3</v>
      </c>
    </row>
    <row r="17" spans="1:37">
      <c r="A17" s="3" t="s">
        <v>58</v>
      </c>
      <c r="C17" s="3" t="s">
        <v>38</v>
      </c>
      <c r="E17" s="3" t="s">
        <v>38</v>
      </c>
      <c r="G17" s="3" t="s">
        <v>56</v>
      </c>
      <c r="I17" s="3" t="s">
        <v>59</v>
      </c>
      <c r="K17" s="4">
        <v>0</v>
      </c>
      <c r="M17" s="4">
        <v>0</v>
      </c>
      <c r="O17" s="4">
        <v>36400</v>
      </c>
      <c r="Q17" s="4">
        <v>19732375845</v>
      </c>
      <c r="S17" s="4">
        <v>21140927512</v>
      </c>
      <c r="U17" s="4">
        <v>100</v>
      </c>
      <c r="W17" s="4">
        <v>57906492</v>
      </c>
      <c r="Y17" s="4">
        <v>0</v>
      </c>
      <c r="AA17" s="4">
        <v>0</v>
      </c>
      <c r="AC17" s="4">
        <v>36500</v>
      </c>
      <c r="AE17" s="4">
        <v>575260</v>
      </c>
      <c r="AG17" s="4">
        <v>19790282337</v>
      </c>
      <c r="AI17" s="4">
        <v>20993184295</v>
      </c>
      <c r="AK17" s="5">
        <v>4.8999999999999998E-3</v>
      </c>
    </row>
    <row r="18" spans="1:37">
      <c r="A18" s="3" t="s">
        <v>60</v>
      </c>
      <c r="C18" s="3" t="s">
        <v>38</v>
      </c>
      <c r="E18" s="3" t="s">
        <v>38</v>
      </c>
      <c r="G18" s="3" t="s">
        <v>51</v>
      </c>
      <c r="I18" s="3" t="s">
        <v>61</v>
      </c>
      <c r="K18" s="4">
        <v>0</v>
      </c>
      <c r="M18" s="4">
        <v>0</v>
      </c>
      <c r="O18" s="4">
        <v>20500</v>
      </c>
      <c r="Q18" s="4">
        <v>14004017764</v>
      </c>
      <c r="S18" s="4">
        <v>15699948868</v>
      </c>
      <c r="U18" s="4">
        <v>0</v>
      </c>
      <c r="W18" s="4">
        <v>0</v>
      </c>
      <c r="Y18" s="4">
        <v>0</v>
      </c>
      <c r="AA18" s="4">
        <v>0</v>
      </c>
      <c r="AC18" s="4">
        <v>20500</v>
      </c>
      <c r="AE18" s="4">
        <v>773000</v>
      </c>
      <c r="AG18" s="4">
        <v>14004017764</v>
      </c>
      <c r="AI18" s="4">
        <v>15843627821</v>
      </c>
      <c r="AK18" s="5">
        <v>3.7000000000000002E-3</v>
      </c>
    </row>
    <row r="19" spans="1:37">
      <c r="A19" s="3" t="s">
        <v>62</v>
      </c>
      <c r="C19" s="3" t="s">
        <v>38</v>
      </c>
      <c r="E19" s="3" t="s">
        <v>38</v>
      </c>
      <c r="G19" s="3" t="s">
        <v>63</v>
      </c>
      <c r="I19" s="3" t="s">
        <v>64</v>
      </c>
      <c r="K19" s="4">
        <v>0</v>
      </c>
      <c r="M19" s="4">
        <v>0</v>
      </c>
      <c r="O19" s="4">
        <v>5000</v>
      </c>
      <c r="Q19" s="4">
        <v>4235767593</v>
      </c>
      <c r="S19" s="4">
        <v>4599566177</v>
      </c>
      <c r="U19" s="4">
        <v>0</v>
      </c>
      <c r="W19" s="4">
        <v>0</v>
      </c>
      <c r="Y19" s="4">
        <v>0</v>
      </c>
      <c r="AA19" s="4">
        <v>0</v>
      </c>
      <c r="AC19" s="4">
        <v>5000</v>
      </c>
      <c r="AE19" s="4">
        <v>943000</v>
      </c>
      <c r="AG19" s="4">
        <v>4235767593</v>
      </c>
      <c r="AI19" s="4">
        <v>4714145406</v>
      </c>
      <c r="AK19" s="5">
        <v>1.1000000000000001E-3</v>
      </c>
    </row>
    <row r="20" spans="1:37">
      <c r="A20" s="3" t="s">
        <v>65</v>
      </c>
      <c r="C20" s="3" t="s">
        <v>38</v>
      </c>
      <c r="E20" s="3" t="s">
        <v>38</v>
      </c>
      <c r="G20" s="3" t="s">
        <v>63</v>
      </c>
      <c r="I20" s="3" t="s">
        <v>64</v>
      </c>
      <c r="K20" s="4">
        <v>0</v>
      </c>
      <c r="M20" s="4">
        <v>0</v>
      </c>
      <c r="O20" s="4">
        <v>20000</v>
      </c>
      <c r="Q20" s="4">
        <v>16903063122</v>
      </c>
      <c r="S20" s="4">
        <v>18388666450</v>
      </c>
      <c r="U20" s="4">
        <v>0</v>
      </c>
      <c r="W20" s="4">
        <v>0</v>
      </c>
      <c r="Y20" s="4">
        <v>0</v>
      </c>
      <c r="AA20" s="4">
        <v>0</v>
      </c>
      <c r="AC20" s="4">
        <v>20000</v>
      </c>
      <c r="AE20" s="4">
        <v>940300</v>
      </c>
      <c r="AG20" s="4">
        <v>16903063122</v>
      </c>
      <c r="AI20" s="4">
        <v>18802591412</v>
      </c>
      <c r="AK20" s="5">
        <v>4.4000000000000003E-3</v>
      </c>
    </row>
    <row r="21" spans="1:37">
      <c r="A21" s="3" t="s">
        <v>66</v>
      </c>
      <c r="C21" s="3" t="s">
        <v>38</v>
      </c>
      <c r="E21" s="3" t="s">
        <v>38</v>
      </c>
      <c r="G21" s="3" t="s">
        <v>63</v>
      </c>
      <c r="I21" s="3" t="s">
        <v>64</v>
      </c>
      <c r="K21" s="4">
        <v>0</v>
      </c>
      <c r="M21" s="4">
        <v>0</v>
      </c>
      <c r="O21" s="4">
        <v>70000</v>
      </c>
      <c r="Q21" s="4">
        <v>60128896385</v>
      </c>
      <c r="S21" s="4">
        <v>64423321156</v>
      </c>
      <c r="U21" s="4">
        <v>0</v>
      </c>
      <c r="W21" s="4">
        <v>0</v>
      </c>
      <c r="Y21" s="4">
        <v>0</v>
      </c>
      <c r="AA21" s="4">
        <v>0</v>
      </c>
      <c r="AC21" s="4">
        <v>70000</v>
      </c>
      <c r="AE21" s="4">
        <v>940510</v>
      </c>
      <c r="AG21" s="4">
        <v>60128896385</v>
      </c>
      <c r="AI21" s="4">
        <v>65823767279</v>
      </c>
      <c r="AK21" s="5">
        <v>1.55E-2</v>
      </c>
    </row>
    <row r="22" spans="1:37">
      <c r="A22" s="3" t="s">
        <v>67</v>
      </c>
      <c r="C22" s="3" t="s">
        <v>38</v>
      </c>
      <c r="E22" s="3" t="s">
        <v>38</v>
      </c>
      <c r="G22" s="3" t="s">
        <v>68</v>
      </c>
      <c r="I22" s="3" t="s">
        <v>69</v>
      </c>
      <c r="K22" s="4">
        <v>18</v>
      </c>
      <c r="M22" s="4">
        <v>18</v>
      </c>
      <c r="O22" s="4">
        <v>25000</v>
      </c>
      <c r="Q22" s="4">
        <v>22379055468</v>
      </c>
      <c r="S22" s="4">
        <v>24995468750</v>
      </c>
      <c r="U22" s="4">
        <v>0</v>
      </c>
      <c r="W22" s="4">
        <v>0</v>
      </c>
      <c r="Y22" s="4">
        <v>0</v>
      </c>
      <c r="AA22" s="4">
        <v>0</v>
      </c>
      <c r="AC22" s="4">
        <v>25000</v>
      </c>
      <c r="AE22" s="4">
        <v>1000000</v>
      </c>
      <c r="AG22" s="4">
        <v>22379055468</v>
      </c>
      <c r="AI22" s="4">
        <v>24995468750</v>
      </c>
      <c r="AK22" s="5">
        <v>5.8999999999999999E-3</v>
      </c>
    </row>
    <row r="23" spans="1:37">
      <c r="A23" s="3" t="s">
        <v>70</v>
      </c>
      <c r="C23" s="3" t="s">
        <v>38</v>
      </c>
      <c r="E23" s="3" t="s">
        <v>38</v>
      </c>
      <c r="G23" s="3" t="s">
        <v>71</v>
      </c>
      <c r="I23" s="3" t="s">
        <v>72</v>
      </c>
      <c r="K23" s="4">
        <v>18</v>
      </c>
      <c r="M23" s="4">
        <v>18</v>
      </c>
      <c r="O23" s="4">
        <v>30000</v>
      </c>
      <c r="Q23" s="4">
        <v>26747347076</v>
      </c>
      <c r="S23" s="4">
        <v>29004741937</v>
      </c>
      <c r="U23" s="4">
        <v>0</v>
      </c>
      <c r="W23" s="4">
        <v>0</v>
      </c>
      <c r="Y23" s="4">
        <v>0</v>
      </c>
      <c r="AA23" s="4">
        <v>0</v>
      </c>
      <c r="AC23" s="4">
        <v>30000</v>
      </c>
      <c r="AE23" s="4">
        <v>1000000</v>
      </c>
      <c r="AG23" s="4">
        <v>26747347076</v>
      </c>
      <c r="AI23" s="4">
        <v>29994562500</v>
      </c>
      <c r="AK23" s="5">
        <v>7.1000000000000004E-3</v>
      </c>
    </row>
    <row r="24" spans="1:37">
      <c r="A24" s="3" t="s">
        <v>73</v>
      </c>
      <c r="C24" s="3" t="s">
        <v>38</v>
      </c>
      <c r="E24" s="3" t="s">
        <v>38</v>
      </c>
      <c r="G24" s="3" t="s">
        <v>74</v>
      </c>
      <c r="I24" s="3" t="s">
        <v>75</v>
      </c>
      <c r="K24" s="4">
        <v>17</v>
      </c>
      <c r="M24" s="4">
        <v>17</v>
      </c>
      <c r="O24" s="4">
        <v>100000</v>
      </c>
      <c r="Q24" s="4">
        <v>94467119060</v>
      </c>
      <c r="S24" s="4">
        <v>95708649662</v>
      </c>
      <c r="U24" s="4">
        <v>0</v>
      </c>
      <c r="W24" s="4">
        <v>0</v>
      </c>
      <c r="Y24" s="4">
        <v>0</v>
      </c>
      <c r="AA24" s="4">
        <v>0</v>
      </c>
      <c r="AC24" s="4">
        <v>100000</v>
      </c>
      <c r="AE24" s="4">
        <v>1000000</v>
      </c>
      <c r="AG24" s="4">
        <v>94467119060</v>
      </c>
      <c r="AI24" s="4">
        <v>99981875000</v>
      </c>
      <c r="AK24" s="5">
        <v>2.35E-2</v>
      </c>
    </row>
    <row r="25" spans="1:37">
      <c r="A25" s="3" t="s">
        <v>76</v>
      </c>
      <c r="C25" s="3" t="s">
        <v>38</v>
      </c>
      <c r="E25" s="3" t="s">
        <v>38</v>
      </c>
      <c r="G25" s="3" t="s">
        <v>77</v>
      </c>
      <c r="I25" s="3" t="s">
        <v>78</v>
      </c>
      <c r="K25" s="4">
        <v>16</v>
      </c>
      <c r="M25" s="4">
        <v>16</v>
      </c>
      <c r="O25" s="4">
        <v>25000</v>
      </c>
      <c r="Q25" s="4">
        <v>23921835045</v>
      </c>
      <c r="S25" s="4">
        <v>24245604687</v>
      </c>
      <c r="U25" s="4">
        <v>0</v>
      </c>
      <c r="W25" s="4">
        <v>0</v>
      </c>
      <c r="Y25" s="4">
        <v>0</v>
      </c>
      <c r="AA25" s="4">
        <v>0</v>
      </c>
      <c r="AC25" s="4">
        <v>25000</v>
      </c>
      <c r="AE25" s="4">
        <v>1000000</v>
      </c>
      <c r="AG25" s="4">
        <v>23921835045</v>
      </c>
      <c r="AI25" s="4">
        <v>24995468750</v>
      </c>
      <c r="AK25" s="5">
        <v>5.8999999999999999E-3</v>
      </c>
    </row>
    <row r="26" spans="1:37">
      <c r="A26" s="3" t="s">
        <v>79</v>
      </c>
      <c r="C26" s="3" t="s">
        <v>38</v>
      </c>
      <c r="E26" s="3" t="s">
        <v>38</v>
      </c>
      <c r="G26" s="3" t="s">
        <v>80</v>
      </c>
      <c r="I26" s="3" t="s">
        <v>81</v>
      </c>
      <c r="K26" s="4">
        <v>23</v>
      </c>
      <c r="M26" s="4">
        <v>23</v>
      </c>
      <c r="O26" s="4">
        <v>400000</v>
      </c>
      <c r="Q26" s="4">
        <v>400020000000</v>
      </c>
      <c r="S26" s="4">
        <v>399927500000</v>
      </c>
      <c r="U26" s="4">
        <v>0</v>
      </c>
      <c r="W26" s="4">
        <v>0</v>
      </c>
      <c r="Y26" s="4">
        <v>0</v>
      </c>
      <c r="AA26" s="4">
        <v>0</v>
      </c>
      <c r="AC26" s="4">
        <v>400000</v>
      </c>
      <c r="AE26" s="4">
        <v>1030000</v>
      </c>
      <c r="AG26" s="4">
        <v>400020000000</v>
      </c>
      <c r="AI26" s="4">
        <v>411925325000</v>
      </c>
      <c r="AK26" s="5">
        <v>9.69E-2</v>
      </c>
    </row>
    <row r="27" spans="1:37">
      <c r="A27" s="3" t="s">
        <v>82</v>
      </c>
      <c r="C27" s="3" t="s">
        <v>38</v>
      </c>
      <c r="E27" s="3" t="s">
        <v>38</v>
      </c>
      <c r="G27" s="3" t="s">
        <v>83</v>
      </c>
      <c r="I27" s="3" t="s">
        <v>84</v>
      </c>
      <c r="K27" s="4">
        <v>18</v>
      </c>
      <c r="M27" s="4">
        <v>18</v>
      </c>
      <c r="O27" s="4">
        <v>0</v>
      </c>
      <c r="Q27" s="4">
        <v>0</v>
      </c>
      <c r="S27" s="4">
        <v>0</v>
      </c>
      <c r="U27" s="4">
        <v>57200</v>
      </c>
      <c r="W27" s="4">
        <v>54893347613</v>
      </c>
      <c r="Y27" s="4">
        <v>0</v>
      </c>
      <c r="AA27" s="4">
        <v>0</v>
      </c>
      <c r="AC27" s="4">
        <v>57200</v>
      </c>
      <c r="AE27" s="4">
        <v>1000000</v>
      </c>
      <c r="AG27" s="4">
        <v>54893347613</v>
      </c>
      <c r="AI27" s="4">
        <v>57189632500</v>
      </c>
      <c r="AK27" s="5">
        <v>1.34E-2</v>
      </c>
    </row>
    <row r="28" spans="1:37">
      <c r="A28" s="3" t="s">
        <v>85</v>
      </c>
      <c r="C28" s="3" t="s">
        <v>38</v>
      </c>
      <c r="E28" s="3" t="s">
        <v>38</v>
      </c>
      <c r="G28" s="3" t="s">
        <v>86</v>
      </c>
      <c r="I28" s="3" t="s">
        <v>87</v>
      </c>
      <c r="K28" s="4">
        <v>18</v>
      </c>
      <c r="M28" s="4">
        <v>18</v>
      </c>
      <c r="O28" s="4">
        <v>0</v>
      </c>
      <c r="Q28" s="4">
        <v>0</v>
      </c>
      <c r="S28" s="4">
        <v>0</v>
      </c>
      <c r="U28" s="4">
        <v>500000</v>
      </c>
      <c r="W28" s="4">
        <v>500020000000</v>
      </c>
      <c r="Y28" s="4">
        <v>0</v>
      </c>
      <c r="AA28" s="4">
        <v>0</v>
      </c>
      <c r="AC28" s="4">
        <v>500000</v>
      </c>
      <c r="AE28" s="4">
        <v>1000000</v>
      </c>
      <c r="AG28" s="4">
        <v>500020000000</v>
      </c>
      <c r="AI28" s="4">
        <v>499909375000</v>
      </c>
      <c r="AK28" s="5">
        <v>0.11749999999999999</v>
      </c>
    </row>
    <row r="29" spans="1:37">
      <c r="A29" s="3" t="s">
        <v>234</v>
      </c>
      <c r="AI29" s="35">
        <v>100275887205</v>
      </c>
    </row>
    <row r="31" spans="1:37" ht="20.25" thickBot="1">
      <c r="O31" s="6">
        <f>SUM(O10:O29)</f>
        <v>820623</v>
      </c>
      <c r="P31" s="6">
        <f>SUM(P10:P29)</f>
        <v>0</v>
      </c>
      <c r="Q31" s="6">
        <f>SUM(Q10:Q29)</f>
        <v>737662446227</v>
      </c>
      <c r="R31" s="6">
        <f>SUM(R10:R29)</f>
        <v>0</v>
      </c>
      <c r="S31" s="6">
        <f>SUM(S10:S29)</f>
        <v>757710073047</v>
      </c>
      <c r="T31" s="6">
        <f>SUM(T10:T29)</f>
        <v>0</v>
      </c>
      <c r="U31" s="6">
        <f>SUM(U10:U29)</f>
        <v>558700</v>
      </c>
      <c r="V31" s="6">
        <f>SUM(V10:V29)</f>
        <v>0</v>
      </c>
      <c r="W31" s="6">
        <f>SUM(W10:W29)</f>
        <v>555804769151</v>
      </c>
      <c r="X31" s="6">
        <f>SUM(X10:X29)</f>
        <v>0</v>
      </c>
      <c r="Y31" s="6">
        <f>SUM(Y10:Y29)</f>
        <v>0</v>
      </c>
      <c r="Z31" s="6">
        <f>SUM(Z10:Z29)</f>
        <v>0</v>
      </c>
      <c r="AA31" s="6">
        <f>SUM(AA10:AA29)</f>
        <v>0</v>
      </c>
      <c r="AB31" s="6">
        <f>SUM(AB10:AB29)</f>
        <v>0</v>
      </c>
      <c r="AC31" s="6">
        <f>SUM(AC10:AC29)</f>
        <v>1379323</v>
      </c>
      <c r="AD31" s="6">
        <f>SUM(AD10:AD29)</f>
        <v>0</v>
      </c>
      <c r="AE31" s="6">
        <f>SUM(AE10:AE29)</f>
        <v>16792260</v>
      </c>
      <c r="AF31" s="6">
        <f>SUM(AF10:AF29)</f>
        <v>0</v>
      </c>
      <c r="AG31" s="6">
        <f>SUM(AG10:AG29)</f>
        <v>1293467215378</v>
      </c>
      <c r="AH31" s="6">
        <f>SUM(AH10:AH29)</f>
        <v>0</v>
      </c>
      <c r="AI31" s="6">
        <f>SUM(AI10:AI29)</f>
        <v>1435704835623</v>
      </c>
      <c r="AJ31" s="6">
        <f>SUM(AJ10:AJ29)</f>
        <v>0</v>
      </c>
      <c r="AK31" s="15">
        <f>SUM(AK10:AK29)</f>
        <v>0.31379999999999997</v>
      </c>
    </row>
    <row r="32" spans="1:37" ht="18.75" thickTop="1"/>
  </sheetData>
  <mergeCells count="29">
    <mergeCell ref="A5:AI5"/>
    <mergeCell ref="A1:AK1"/>
    <mergeCell ref="A2:AK2"/>
    <mergeCell ref="A3:AK3"/>
    <mergeCell ref="AE8:AE9"/>
    <mergeCell ref="AG8:AG9"/>
    <mergeCell ref="AI8:AI9"/>
    <mergeCell ref="AK8:AK9"/>
    <mergeCell ref="AC7:AK7"/>
    <mergeCell ref="Y9"/>
    <mergeCell ref="AA9"/>
    <mergeCell ref="Y8:AA8"/>
    <mergeCell ref="U7:AA7"/>
    <mergeCell ref="AC8:AC9"/>
    <mergeCell ref="S8:S9"/>
    <mergeCell ref="O7:S7"/>
    <mergeCell ref="U9"/>
    <mergeCell ref="W9"/>
    <mergeCell ref="U8:W8"/>
    <mergeCell ref="K8:K9"/>
    <mergeCell ref="M8:M9"/>
    <mergeCell ref="A7:M7"/>
    <mergeCell ref="O8:O9"/>
    <mergeCell ref="Q8:Q9"/>
    <mergeCell ref="A8:A9"/>
    <mergeCell ref="C8:C9"/>
    <mergeCell ref="E8:E9"/>
    <mergeCell ref="G8:G9"/>
    <mergeCell ref="I8:I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9"/>
  <sheetViews>
    <sheetView rightToLeft="1" workbookViewId="0">
      <selection activeCell="A5" sqref="A5"/>
    </sheetView>
  </sheetViews>
  <sheetFormatPr defaultRowHeight="18"/>
  <cols>
    <col min="1" max="1" width="31" style="3" bestFit="1" customWidth="1"/>
    <col min="2" max="2" width="1" style="3" customWidth="1"/>
    <col min="3" max="3" width="20.85546875" style="3" bestFit="1" customWidth="1"/>
    <col min="4" max="4" width="1" style="3" customWidth="1"/>
    <col min="5" max="5" width="14.85546875" style="3" bestFit="1" customWidth="1"/>
    <col min="6" max="6" width="1" style="3" customWidth="1"/>
    <col min="7" max="7" width="15.28515625" style="3" bestFit="1" customWidth="1"/>
    <col min="8" max="8" width="1" style="3" customWidth="1"/>
    <col min="9" max="9" width="12.42578125" style="3" bestFit="1" customWidth="1"/>
    <col min="10" max="10" width="1" style="3" customWidth="1"/>
    <col min="11" max="11" width="20.85546875" style="3" bestFit="1" customWidth="1"/>
    <col min="12" max="12" width="1" style="3" customWidth="1"/>
    <col min="13" max="13" width="14.85546875" style="3" bestFit="1" customWidth="1"/>
    <col min="14" max="14" width="1" style="3" customWidth="1"/>
    <col min="15" max="15" width="15.28515625" style="3" bestFit="1" customWidth="1"/>
    <col min="16" max="16" width="1" style="3" customWidth="1"/>
    <col min="17" max="17" width="12.4257812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35" ht="19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35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35" ht="19.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35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</row>
    <row r="5" spans="1:35" ht="19.5">
      <c r="A5" s="11" t="s">
        <v>241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</row>
    <row r="6" spans="1:35" ht="19.5">
      <c r="C6" s="1"/>
      <c r="D6" s="1"/>
      <c r="E6" s="1"/>
      <c r="F6" s="1"/>
      <c r="G6" s="1"/>
    </row>
    <row r="7" spans="1:35" ht="19.5">
      <c r="A7" s="23" t="s">
        <v>3</v>
      </c>
      <c r="B7" s="12"/>
      <c r="C7" s="24" t="s">
        <v>4</v>
      </c>
      <c r="D7" s="24" t="s">
        <v>4</v>
      </c>
      <c r="E7" s="24" t="s">
        <v>4</v>
      </c>
      <c r="F7" s="24" t="s">
        <v>4</v>
      </c>
      <c r="G7" s="24" t="s">
        <v>4</v>
      </c>
      <c r="H7" s="24" t="s">
        <v>4</v>
      </c>
      <c r="I7" s="24" t="s">
        <v>4</v>
      </c>
      <c r="J7" s="12"/>
      <c r="K7" s="24" t="s">
        <v>6</v>
      </c>
      <c r="L7" s="24" t="s">
        <v>6</v>
      </c>
      <c r="M7" s="24" t="s">
        <v>6</v>
      </c>
      <c r="N7" s="24" t="s">
        <v>6</v>
      </c>
      <c r="O7" s="24" t="s">
        <v>6</v>
      </c>
      <c r="P7" s="24" t="s">
        <v>6</v>
      </c>
      <c r="Q7" s="24" t="s">
        <v>6</v>
      </c>
    </row>
    <row r="8" spans="1:35" ht="19.5">
      <c r="A8" s="24" t="s">
        <v>3</v>
      </c>
      <c r="B8" s="12"/>
      <c r="C8" s="24" t="s">
        <v>23</v>
      </c>
      <c r="D8" s="13"/>
      <c r="E8" s="24" t="s">
        <v>24</v>
      </c>
      <c r="F8" s="13"/>
      <c r="G8" s="24" t="s">
        <v>25</v>
      </c>
      <c r="H8" s="13"/>
      <c r="I8" s="24" t="s">
        <v>26</v>
      </c>
      <c r="J8" s="12"/>
      <c r="K8" s="24" t="s">
        <v>23</v>
      </c>
      <c r="L8" s="13"/>
      <c r="M8" s="24" t="s">
        <v>24</v>
      </c>
      <c r="N8" s="13"/>
      <c r="O8" s="24" t="s">
        <v>25</v>
      </c>
      <c r="P8" s="13"/>
      <c r="Q8" s="24" t="s">
        <v>26</v>
      </c>
    </row>
    <row r="9" spans="1:35">
      <c r="A9" s="12" t="s">
        <v>27</v>
      </c>
      <c r="B9" s="12"/>
      <c r="C9" s="14">
        <v>12700000</v>
      </c>
      <c r="D9" s="12"/>
      <c r="E9" s="14">
        <v>8862</v>
      </c>
      <c r="F9" s="12"/>
      <c r="G9" s="12" t="s">
        <v>28</v>
      </c>
      <c r="H9" s="12"/>
      <c r="I9" s="14">
        <v>0.25668580510127098</v>
      </c>
      <c r="J9" s="12"/>
      <c r="K9" s="14">
        <v>12700000</v>
      </c>
      <c r="L9" s="12"/>
      <c r="M9" s="14">
        <v>8862</v>
      </c>
      <c r="N9" s="12"/>
      <c r="O9" s="12" t="s">
        <v>28</v>
      </c>
      <c r="P9" s="12"/>
      <c r="Q9" s="14">
        <v>0.25668580510127098</v>
      </c>
    </row>
  </sheetData>
  <mergeCells count="14">
    <mergeCell ref="A1:Q1"/>
    <mergeCell ref="A2:Q2"/>
    <mergeCell ref="A3:Q3"/>
    <mergeCell ref="K8"/>
    <mergeCell ref="M8"/>
    <mergeCell ref="O8"/>
    <mergeCell ref="Q8"/>
    <mergeCell ref="K7:Q7"/>
    <mergeCell ref="A7:A8"/>
    <mergeCell ref="C8"/>
    <mergeCell ref="E8"/>
    <mergeCell ref="G8"/>
    <mergeCell ref="I8"/>
    <mergeCell ref="C7:I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8"/>
  <sheetViews>
    <sheetView rightToLeft="1" workbookViewId="0">
      <selection activeCell="A5" sqref="A5:XFD5"/>
    </sheetView>
  </sheetViews>
  <sheetFormatPr defaultRowHeight="18"/>
  <cols>
    <col min="1" max="1" width="31.5703125" style="3" bestFit="1" customWidth="1"/>
    <col min="2" max="2" width="1" style="3" customWidth="1"/>
    <col min="3" max="3" width="9.5703125" style="3" bestFit="1" customWidth="1"/>
    <col min="4" max="4" width="1" style="3" customWidth="1"/>
    <col min="5" max="5" width="15" style="3" bestFit="1" customWidth="1"/>
    <col min="6" max="6" width="1" style="3" customWidth="1"/>
    <col min="7" max="7" width="23" style="3" bestFit="1" customWidth="1"/>
    <col min="8" max="8" width="1" style="3" customWidth="1"/>
    <col min="9" max="9" width="15.140625" style="3" bestFit="1" customWidth="1"/>
    <col min="10" max="10" width="1" style="3" customWidth="1"/>
    <col min="11" max="11" width="21.140625" style="3" bestFit="1" customWidth="1"/>
    <col min="12" max="12" width="1" style="3" customWidth="1"/>
    <col min="13" max="13" width="19.140625" style="3" bestFit="1" customWidth="1"/>
    <col min="14" max="14" width="1" style="3" customWidth="1"/>
    <col min="15" max="15" width="9.140625" style="3" customWidth="1"/>
    <col min="16" max="16384" width="9.140625" style="3"/>
  </cols>
  <sheetData>
    <row r="1" spans="1:13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9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ht="19.5">
      <c r="A3" s="23" t="s">
        <v>1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ht="19.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1">
      <c r="A6" s="40" t="s">
        <v>242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1:13" ht="21">
      <c r="A7" s="40" t="s">
        <v>243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9" spans="1:13" ht="19.5">
      <c r="A9" s="31" t="s">
        <v>3</v>
      </c>
      <c r="B9" s="32"/>
      <c r="C9" s="24" t="s">
        <v>6</v>
      </c>
      <c r="D9" s="24" t="s">
        <v>6</v>
      </c>
      <c r="E9" s="24" t="s">
        <v>6</v>
      </c>
      <c r="F9" s="24" t="s">
        <v>6</v>
      </c>
      <c r="G9" s="24" t="s">
        <v>6</v>
      </c>
      <c r="H9" s="24" t="s">
        <v>6</v>
      </c>
      <c r="I9" s="24" t="s">
        <v>6</v>
      </c>
      <c r="J9" s="24" t="s">
        <v>6</v>
      </c>
      <c r="K9" s="24" t="s">
        <v>6</v>
      </c>
      <c r="L9" s="24" t="s">
        <v>6</v>
      </c>
      <c r="M9" s="24" t="s">
        <v>6</v>
      </c>
    </row>
    <row r="10" spans="1:13" ht="19.5">
      <c r="A10" s="24" t="s">
        <v>3</v>
      </c>
      <c r="B10" s="9"/>
      <c r="C10" s="24" t="s">
        <v>7</v>
      </c>
      <c r="D10" s="9"/>
      <c r="E10" s="24" t="s">
        <v>88</v>
      </c>
      <c r="F10" s="9"/>
      <c r="G10" s="24" t="s">
        <v>89</v>
      </c>
      <c r="H10" s="9"/>
      <c r="I10" s="24" t="s">
        <v>90</v>
      </c>
      <c r="J10" s="9"/>
      <c r="K10" s="24" t="s">
        <v>91</v>
      </c>
      <c r="L10" s="9"/>
      <c r="M10" s="24" t="s">
        <v>92</v>
      </c>
    </row>
    <row r="11" spans="1:13">
      <c r="A11" s="3" t="s">
        <v>76</v>
      </c>
      <c r="C11" s="4">
        <v>25000</v>
      </c>
      <c r="E11" s="4">
        <v>970000</v>
      </c>
      <c r="G11" s="4">
        <v>1000000</v>
      </c>
      <c r="I11" s="5">
        <v>3.09E-2</v>
      </c>
      <c r="K11" s="4">
        <v>25000000000</v>
      </c>
      <c r="M11" s="3" t="s">
        <v>205</v>
      </c>
    </row>
    <row r="12" spans="1:13">
      <c r="A12" s="3" t="s">
        <v>73</v>
      </c>
      <c r="C12" s="4">
        <v>100000</v>
      </c>
      <c r="E12" s="4">
        <v>962860</v>
      </c>
      <c r="G12" s="4">
        <v>1000000</v>
      </c>
      <c r="I12" s="5">
        <v>3.8600000000000002E-2</v>
      </c>
      <c r="K12" s="4">
        <v>100000000000</v>
      </c>
      <c r="M12" s="3" t="s">
        <v>205</v>
      </c>
    </row>
    <row r="13" spans="1:13">
      <c r="A13" s="3" t="s">
        <v>82</v>
      </c>
      <c r="C13" s="4">
        <v>57200</v>
      </c>
      <c r="E13" s="4">
        <v>980560</v>
      </c>
      <c r="G13" s="4">
        <v>1000000</v>
      </c>
      <c r="I13" s="5">
        <v>1.9800000000000002E-2</v>
      </c>
      <c r="K13" s="4">
        <v>57200000000</v>
      </c>
      <c r="M13" s="3" t="s">
        <v>205</v>
      </c>
    </row>
    <row r="14" spans="1:13">
      <c r="A14" s="3" t="s">
        <v>70</v>
      </c>
      <c r="C14" s="4">
        <v>30000</v>
      </c>
      <c r="E14" s="4">
        <v>960010</v>
      </c>
      <c r="G14" s="4">
        <v>1000000</v>
      </c>
      <c r="I14" s="5">
        <v>4.1700000000000001E-2</v>
      </c>
      <c r="K14" s="4">
        <v>30000000000</v>
      </c>
      <c r="M14" s="3" t="s">
        <v>205</v>
      </c>
    </row>
    <row r="15" spans="1:13">
      <c r="A15" s="3" t="s">
        <v>67</v>
      </c>
      <c r="C15" s="4">
        <v>25000</v>
      </c>
      <c r="E15" s="4">
        <v>950000</v>
      </c>
      <c r="G15" s="4">
        <v>1000000</v>
      </c>
      <c r="I15" s="5">
        <v>5.2600000000000001E-2</v>
      </c>
      <c r="K15" s="4">
        <v>25000000000</v>
      </c>
      <c r="M15" s="3" t="s">
        <v>205</v>
      </c>
    </row>
    <row r="17" spans="11:11" ht="18.75" thickBot="1">
      <c r="K17" s="17">
        <f>SUM(K11:K16)</f>
        <v>237200000000</v>
      </c>
    </row>
    <row r="18" spans="11:11" ht="18.75" thickTop="1"/>
  </sheetData>
  <mergeCells count="14">
    <mergeCell ref="A1:M1"/>
    <mergeCell ref="A2:M2"/>
    <mergeCell ref="A3:M3"/>
    <mergeCell ref="A4:M4"/>
    <mergeCell ref="K10"/>
    <mergeCell ref="M10"/>
    <mergeCell ref="C9:M9"/>
    <mergeCell ref="A9:A10"/>
    <mergeCell ref="C10"/>
    <mergeCell ref="E10"/>
    <mergeCell ref="G10"/>
    <mergeCell ref="I10"/>
    <mergeCell ref="A6:M6"/>
    <mergeCell ref="A7:M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2"/>
  <sheetViews>
    <sheetView rightToLeft="1" workbookViewId="0">
      <selection activeCell="A5" sqref="A5:S5"/>
    </sheetView>
  </sheetViews>
  <sheetFormatPr defaultRowHeight="18"/>
  <cols>
    <col min="1" max="1" width="29.5703125" style="3" customWidth="1"/>
    <col min="2" max="2" width="1" style="3" customWidth="1"/>
    <col min="3" max="3" width="27.140625" style="3" bestFit="1" customWidth="1"/>
    <col min="4" max="4" width="1" style="3" customWidth="1"/>
    <col min="5" max="5" width="14.28515625" style="3" bestFit="1" customWidth="1"/>
    <col min="6" max="6" width="1" style="3" customWidth="1"/>
    <col min="7" max="7" width="15.42578125" style="12" bestFit="1" customWidth="1"/>
    <col min="8" max="8" width="1" style="3" customWidth="1"/>
    <col min="9" max="9" width="11.85546875" style="12" bestFit="1" customWidth="1"/>
    <col min="10" max="10" width="1" style="3" customWidth="1"/>
    <col min="11" max="11" width="18.7109375" style="3" bestFit="1" customWidth="1"/>
    <col min="12" max="12" width="1" style="3" customWidth="1"/>
    <col min="13" max="13" width="20.5703125" style="3" bestFit="1" customWidth="1"/>
    <col min="14" max="14" width="1" style="3" customWidth="1"/>
    <col min="15" max="15" width="20.5703125" style="3" bestFit="1" customWidth="1"/>
    <col min="16" max="16" width="1" style="3" customWidth="1"/>
    <col min="17" max="17" width="18.7109375" style="3" bestFit="1" customWidth="1"/>
    <col min="18" max="18" width="1" style="3" customWidth="1"/>
    <col min="19" max="19" width="26.140625" style="3" bestFit="1" customWidth="1"/>
    <col min="20" max="20" width="1" style="3" customWidth="1"/>
    <col min="21" max="21" width="9.140625" style="3" customWidth="1"/>
    <col min="22" max="16384" width="9.140625" style="3"/>
  </cols>
  <sheetData>
    <row r="1" spans="1:19" ht="19.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ht="19.5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ht="19.5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ht="19.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19.5">
      <c r="A5" s="38" t="s">
        <v>244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7" spans="1:19" ht="19.5">
      <c r="A7" s="23" t="s">
        <v>94</v>
      </c>
      <c r="C7" s="24" t="s">
        <v>95</v>
      </c>
      <c r="D7" s="24" t="s">
        <v>95</v>
      </c>
      <c r="E7" s="24" t="s">
        <v>95</v>
      </c>
      <c r="F7" s="24" t="s">
        <v>95</v>
      </c>
      <c r="G7" s="24" t="s">
        <v>95</v>
      </c>
      <c r="H7" s="24" t="s">
        <v>95</v>
      </c>
      <c r="I7" s="24" t="s">
        <v>95</v>
      </c>
      <c r="J7" s="9"/>
      <c r="K7" s="24" t="s">
        <v>4</v>
      </c>
      <c r="L7" s="9"/>
      <c r="M7" s="24" t="s">
        <v>5</v>
      </c>
      <c r="N7" s="24" t="s">
        <v>5</v>
      </c>
      <c r="O7" s="24" t="s">
        <v>5</v>
      </c>
      <c r="P7" s="9"/>
      <c r="Q7" s="24" t="s">
        <v>6</v>
      </c>
      <c r="R7" s="24" t="s">
        <v>6</v>
      </c>
      <c r="S7" s="24" t="s">
        <v>6</v>
      </c>
    </row>
    <row r="8" spans="1:19" ht="19.5">
      <c r="A8" s="24" t="s">
        <v>94</v>
      </c>
      <c r="B8" s="9"/>
      <c r="C8" s="24" t="s">
        <v>96</v>
      </c>
      <c r="D8" s="9"/>
      <c r="E8" s="24" t="s">
        <v>97</v>
      </c>
      <c r="F8" s="9"/>
      <c r="G8" s="30" t="s">
        <v>98</v>
      </c>
      <c r="H8" s="9"/>
      <c r="I8" s="24" t="s">
        <v>35</v>
      </c>
      <c r="J8" s="9"/>
      <c r="K8" s="24" t="s">
        <v>99</v>
      </c>
      <c r="L8" s="9"/>
      <c r="M8" s="24" t="s">
        <v>100</v>
      </c>
      <c r="N8" s="9"/>
      <c r="O8" s="24" t="s">
        <v>101</v>
      </c>
      <c r="P8" s="9"/>
      <c r="Q8" s="24" t="s">
        <v>99</v>
      </c>
      <c r="R8" s="9"/>
      <c r="S8" s="24" t="s">
        <v>93</v>
      </c>
    </row>
    <row r="9" spans="1:19" ht="19.5">
      <c r="A9" s="11" t="s">
        <v>102</v>
      </c>
      <c r="C9" s="19" t="s">
        <v>103</v>
      </c>
      <c r="E9" s="3" t="s">
        <v>104</v>
      </c>
      <c r="G9" s="12" t="s">
        <v>206</v>
      </c>
      <c r="I9" s="14">
        <v>0</v>
      </c>
      <c r="K9" s="4">
        <v>76426616943</v>
      </c>
      <c r="M9" s="4">
        <v>3189941883670</v>
      </c>
      <c r="O9" s="4">
        <v>3156304120369</v>
      </c>
      <c r="Q9" s="4">
        <v>110064380244</v>
      </c>
      <c r="S9" s="5">
        <v>2.5899999999999999E-2</v>
      </c>
    </row>
    <row r="10" spans="1:19" ht="19.5">
      <c r="A10" s="11" t="s">
        <v>105</v>
      </c>
      <c r="C10" s="19" t="s">
        <v>106</v>
      </c>
      <c r="E10" s="3" t="s">
        <v>104</v>
      </c>
      <c r="G10" s="12" t="s">
        <v>207</v>
      </c>
      <c r="I10" s="14">
        <v>0</v>
      </c>
      <c r="K10" s="4">
        <v>12808242</v>
      </c>
      <c r="M10" s="4">
        <v>11824870579</v>
      </c>
      <c r="O10" s="4">
        <v>11819368000</v>
      </c>
      <c r="Q10" s="4">
        <v>18310821</v>
      </c>
      <c r="S10" s="5">
        <v>0</v>
      </c>
    </row>
    <row r="11" spans="1:19" ht="19.5">
      <c r="A11" s="11" t="s">
        <v>102</v>
      </c>
      <c r="C11" s="19" t="s">
        <v>107</v>
      </c>
      <c r="E11" s="3" t="s">
        <v>108</v>
      </c>
      <c r="G11" s="12" t="s">
        <v>208</v>
      </c>
      <c r="I11" s="14">
        <v>0</v>
      </c>
      <c r="K11" s="4">
        <v>50000000</v>
      </c>
      <c r="M11" s="4">
        <v>0</v>
      </c>
      <c r="O11" s="4">
        <v>0</v>
      </c>
      <c r="Q11" s="4">
        <v>50000000</v>
      </c>
      <c r="S11" s="5">
        <v>0</v>
      </c>
    </row>
    <row r="12" spans="1:19" ht="19.5">
      <c r="A12" s="11" t="s">
        <v>105</v>
      </c>
      <c r="C12" s="19" t="s">
        <v>109</v>
      </c>
      <c r="E12" s="3" t="s">
        <v>110</v>
      </c>
      <c r="G12" s="12" t="s">
        <v>86</v>
      </c>
      <c r="I12" s="14">
        <v>22</v>
      </c>
      <c r="K12" s="4">
        <v>515660000000</v>
      </c>
      <c r="M12" s="4">
        <v>0</v>
      </c>
      <c r="O12" s="4">
        <v>0</v>
      </c>
      <c r="Q12" s="4">
        <v>515660000000</v>
      </c>
      <c r="S12" s="5">
        <v>0.1212</v>
      </c>
    </row>
    <row r="13" spans="1:19" ht="19.5">
      <c r="A13" s="11" t="s">
        <v>111</v>
      </c>
      <c r="C13" s="19" t="s">
        <v>112</v>
      </c>
      <c r="E13" s="3" t="s">
        <v>104</v>
      </c>
      <c r="G13" s="12" t="s">
        <v>113</v>
      </c>
      <c r="I13" s="14">
        <v>0</v>
      </c>
      <c r="K13" s="4">
        <v>265052255</v>
      </c>
      <c r="M13" s="4">
        <v>1119053085926</v>
      </c>
      <c r="O13" s="4">
        <v>1116703260000</v>
      </c>
      <c r="Q13" s="4">
        <v>2614878181</v>
      </c>
      <c r="S13" s="5">
        <v>5.9999999999999995E-4</v>
      </c>
    </row>
    <row r="14" spans="1:19" ht="19.5">
      <c r="A14" s="11" t="s">
        <v>114</v>
      </c>
      <c r="C14" s="19" t="s">
        <v>115</v>
      </c>
      <c r="E14" s="3" t="s">
        <v>104</v>
      </c>
      <c r="G14" s="12" t="s">
        <v>117</v>
      </c>
      <c r="I14" s="14">
        <v>0</v>
      </c>
      <c r="K14" s="4">
        <v>9807079</v>
      </c>
      <c r="M14" s="4">
        <v>111435220141</v>
      </c>
      <c r="O14" s="4">
        <v>110715387600</v>
      </c>
      <c r="Q14" s="4">
        <v>729639620</v>
      </c>
      <c r="S14" s="5">
        <v>2.0000000000000001E-4</v>
      </c>
    </row>
    <row r="15" spans="1:19" ht="19.5">
      <c r="A15" s="11" t="s">
        <v>114</v>
      </c>
      <c r="C15" s="19" t="s">
        <v>116</v>
      </c>
      <c r="E15" s="3" t="s">
        <v>110</v>
      </c>
      <c r="G15" s="12" t="s">
        <v>117</v>
      </c>
      <c r="I15" s="14">
        <v>20</v>
      </c>
      <c r="K15" s="4">
        <v>100000000000</v>
      </c>
      <c r="M15" s="4">
        <v>0</v>
      </c>
      <c r="O15" s="4">
        <v>0</v>
      </c>
      <c r="Q15" s="4">
        <v>100000000000</v>
      </c>
      <c r="S15" s="5">
        <v>2.35E-2</v>
      </c>
    </row>
    <row r="16" spans="1:19" ht="19.5">
      <c r="A16" s="11" t="s">
        <v>114</v>
      </c>
      <c r="C16" s="19" t="s">
        <v>118</v>
      </c>
      <c r="E16" s="3" t="s">
        <v>110</v>
      </c>
      <c r="G16" s="12" t="s">
        <v>119</v>
      </c>
      <c r="I16" s="14">
        <v>20</v>
      </c>
      <c r="K16" s="4">
        <v>30000000000</v>
      </c>
      <c r="M16" s="4">
        <v>0</v>
      </c>
      <c r="O16" s="4">
        <v>0</v>
      </c>
      <c r="Q16" s="4">
        <v>30000000000</v>
      </c>
      <c r="S16" s="5">
        <v>7.1000000000000004E-3</v>
      </c>
    </row>
    <row r="17" spans="1:19" ht="19.5">
      <c r="A17" s="11" t="s">
        <v>114</v>
      </c>
      <c r="C17" s="19" t="s">
        <v>120</v>
      </c>
      <c r="E17" s="3" t="s">
        <v>110</v>
      </c>
      <c r="G17" s="12" t="s">
        <v>121</v>
      </c>
      <c r="I17" s="14">
        <v>20</v>
      </c>
      <c r="K17" s="4">
        <v>30000000000</v>
      </c>
      <c r="M17" s="4">
        <v>0</v>
      </c>
      <c r="O17" s="4">
        <v>30000000000</v>
      </c>
      <c r="Q17" s="4">
        <v>0</v>
      </c>
      <c r="S17" s="5">
        <v>0</v>
      </c>
    </row>
    <row r="18" spans="1:19" ht="19.5">
      <c r="A18" s="11" t="s">
        <v>114</v>
      </c>
      <c r="C18" s="19" t="s">
        <v>122</v>
      </c>
      <c r="E18" s="3" t="s">
        <v>110</v>
      </c>
      <c r="G18" s="12" t="s">
        <v>123</v>
      </c>
      <c r="I18" s="14">
        <v>20</v>
      </c>
      <c r="K18" s="4">
        <v>35000000000</v>
      </c>
      <c r="M18" s="4">
        <v>0</v>
      </c>
      <c r="O18" s="4">
        <v>0</v>
      </c>
      <c r="Q18" s="4">
        <v>35000000000</v>
      </c>
      <c r="S18" s="5">
        <v>8.2000000000000007E-3</v>
      </c>
    </row>
    <row r="19" spans="1:19" ht="19.5">
      <c r="A19" s="11" t="s">
        <v>111</v>
      </c>
      <c r="C19" s="19" t="s">
        <v>124</v>
      </c>
      <c r="E19" s="3" t="s">
        <v>110</v>
      </c>
      <c r="G19" s="12" t="s">
        <v>125</v>
      </c>
      <c r="I19" s="14">
        <v>20</v>
      </c>
      <c r="K19" s="4">
        <v>130000000000</v>
      </c>
      <c r="M19" s="4">
        <v>0</v>
      </c>
      <c r="O19" s="4">
        <v>0</v>
      </c>
      <c r="Q19" s="4">
        <v>130000000000</v>
      </c>
      <c r="S19" s="5">
        <v>3.0599999999999999E-2</v>
      </c>
    </row>
    <row r="20" spans="1:19" ht="19.5">
      <c r="A20" s="11" t="s">
        <v>111</v>
      </c>
      <c r="C20" s="19" t="s">
        <v>126</v>
      </c>
      <c r="E20" s="3" t="s">
        <v>110</v>
      </c>
      <c r="G20" s="12" t="s">
        <v>127</v>
      </c>
      <c r="I20" s="14">
        <v>20</v>
      </c>
      <c r="K20" s="4">
        <v>99000000000</v>
      </c>
      <c r="M20" s="4">
        <v>0</v>
      </c>
      <c r="O20" s="4">
        <v>50000000000</v>
      </c>
      <c r="Q20" s="4">
        <v>49000000000</v>
      </c>
      <c r="S20" s="5">
        <v>1.15E-2</v>
      </c>
    </row>
    <row r="21" spans="1:19" ht="19.5">
      <c r="A21" s="11" t="s">
        <v>111</v>
      </c>
      <c r="C21" s="19" t="s">
        <v>128</v>
      </c>
      <c r="E21" s="3" t="s">
        <v>110</v>
      </c>
      <c r="G21" s="12" t="s">
        <v>129</v>
      </c>
      <c r="I21" s="14">
        <v>20</v>
      </c>
      <c r="K21" s="4">
        <v>60000000000</v>
      </c>
      <c r="M21" s="4">
        <v>0</v>
      </c>
      <c r="O21" s="4">
        <v>0</v>
      </c>
      <c r="Q21" s="4">
        <v>60000000000</v>
      </c>
      <c r="S21" s="5">
        <v>1.41E-2</v>
      </c>
    </row>
    <row r="22" spans="1:19" ht="19.5">
      <c r="A22" s="11" t="s">
        <v>111</v>
      </c>
      <c r="C22" s="19" t="s">
        <v>130</v>
      </c>
      <c r="E22" s="3" t="s">
        <v>110</v>
      </c>
      <c r="G22" s="12" t="s">
        <v>80</v>
      </c>
      <c r="I22" s="14">
        <v>20</v>
      </c>
      <c r="K22" s="4">
        <v>60000000000</v>
      </c>
      <c r="M22" s="4">
        <v>0</v>
      </c>
      <c r="O22" s="4">
        <v>37200000000</v>
      </c>
      <c r="Q22" s="4">
        <v>22800000000</v>
      </c>
      <c r="S22" s="5">
        <v>5.4000000000000003E-3</v>
      </c>
    </row>
    <row r="23" spans="1:19" ht="19.5">
      <c r="A23" s="11" t="s">
        <v>111</v>
      </c>
      <c r="C23" s="19" t="s">
        <v>131</v>
      </c>
      <c r="E23" s="3" t="s">
        <v>110</v>
      </c>
      <c r="G23" s="12" t="s">
        <v>132</v>
      </c>
      <c r="I23" s="14">
        <v>20</v>
      </c>
      <c r="K23" s="4">
        <v>88800000000</v>
      </c>
      <c r="M23" s="4">
        <v>0</v>
      </c>
      <c r="O23" s="4">
        <v>88800000000</v>
      </c>
      <c r="Q23" s="4">
        <v>0</v>
      </c>
      <c r="S23" s="5">
        <v>0</v>
      </c>
    </row>
    <row r="24" spans="1:19" ht="19.5">
      <c r="A24" s="11" t="s">
        <v>111</v>
      </c>
      <c r="C24" s="19" t="s">
        <v>133</v>
      </c>
      <c r="E24" s="3" t="s">
        <v>110</v>
      </c>
      <c r="G24" s="12" t="s">
        <v>132</v>
      </c>
      <c r="I24" s="14">
        <v>20</v>
      </c>
      <c r="K24" s="4">
        <v>44000000000</v>
      </c>
      <c r="M24" s="4">
        <v>0</v>
      </c>
      <c r="O24" s="4">
        <v>44000000000</v>
      </c>
      <c r="Q24" s="4">
        <v>0</v>
      </c>
      <c r="S24" s="5">
        <v>0</v>
      </c>
    </row>
    <row r="25" spans="1:19" ht="19.5">
      <c r="A25" s="11" t="s">
        <v>114</v>
      </c>
      <c r="C25" s="19" t="s">
        <v>134</v>
      </c>
      <c r="E25" s="3" t="s">
        <v>110</v>
      </c>
      <c r="G25" s="12" t="s">
        <v>135</v>
      </c>
      <c r="I25" s="14">
        <v>20</v>
      </c>
      <c r="K25" s="4">
        <v>10000000000</v>
      </c>
      <c r="M25" s="4">
        <v>0</v>
      </c>
      <c r="O25" s="4">
        <v>0</v>
      </c>
      <c r="Q25" s="4">
        <v>10000000000</v>
      </c>
      <c r="S25" s="5">
        <v>2.3999999999999998E-3</v>
      </c>
    </row>
    <row r="26" spans="1:19" ht="19.5">
      <c r="A26" s="11" t="s">
        <v>114</v>
      </c>
      <c r="C26" s="19" t="s">
        <v>136</v>
      </c>
      <c r="E26" s="3" t="s">
        <v>110</v>
      </c>
      <c r="G26" s="12" t="s">
        <v>137</v>
      </c>
      <c r="I26" s="14">
        <v>20</v>
      </c>
      <c r="K26" s="4">
        <v>290000000000</v>
      </c>
      <c r="M26" s="4">
        <v>0</v>
      </c>
      <c r="O26" s="4">
        <v>0</v>
      </c>
      <c r="Q26" s="4">
        <v>290000000000</v>
      </c>
      <c r="S26" s="5">
        <v>6.8199999999999997E-2</v>
      </c>
    </row>
    <row r="27" spans="1:19" ht="19.5">
      <c r="A27" s="11" t="s">
        <v>138</v>
      </c>
      <c r="C27" s="19" t="s">
        <v>139</v>
      </c>
      <c r="E27" s="3" t="s">
        <v>104</v>
      </c>
      <c r="G27" s="12" t="s">
        <v>140</v>
      </c>
      <c r="I27" s="14">
        <v>0</v>
      </c>
      <c r="K27" s="4">
        <v>170000</v>
      </c>
      <c r="M27" s="4">
        <v>311837562342</v>
      </c>
      <c r="O27" s="4">
        <v>311823064000</v>
      </c>
      <c r="Q27" s="4">
        <v>14668342</v>
      </c>
      <c r="S27" s="5">
        <v>0</v>
      </c>
    </row>
    <row r="28" spans="1:19" ht="19.5">
      <c r="A28" s="11" t="s">
        <v>138</v>
      </c>
      <c r="C28" s="19" t="s">
        <v>141</v>
      </c>
      <c r="E28" s="3" t="s">
        <v>110</v>
      </c>
      <c r="G28" s="12" t="s">
        <v>143</v>
      </c>
      <c r="I28" s="14">
        <v>20</v>
      </c>
      <c r="K28" s="4">
        <v>300000000000</v>
      </c>
      <c r="M28" s="4">
        <v>0</v>
      </c>
      <c r="O28" s="4">
        <v>299990000000</v>
      </c>
      <c r="Q28" s="4">
        <v>10000000</v>
      </c>
      <c r="S28" s="5">
        <v>0</v>
      </c>
    </row>
    <row r="29" spans="1:19" ht="19.5">
      <c r="A29" s="11" t="s">
        <v>138</v>
      </c>
      <c r="C29" s="19" t="s">
        <v>142</v>
      </c>
      <c r="E29" s="3" t="s">
        <v>110</v>
      </c>
      <c r="G29" s="12" t="s">
        <v>143</v>
      </c>
      <c r="I29" s="14">
        <v>20</v>
      </c>
      <c r="K29" s="4">
        <v>80000000000</v>
      </c>
      <c r="M29" s="4">
        <v>0</v>
      </c>
      <c r="O29" s="4">
        <v>0</v>
      </c>
      <c r="Q29" s="4">
        <v>80000000000</v>
      </c>
      <c r="S29" s="5">
        <v>1.8800000000000001E-2</v>
      </c>
    </row>
    <row r="30" spans="1:19" ht="19.5">
      <c r="A30" s="11" t="s">
        <v>144</v>
      </c>
      <c r="C30" s="19" t="s">
        <v>145</v>
      </c>
      <c r="E30" s="3" t="s">
        <v>104</v>
      </c>
      <c r="G30" s="12" t="s">
        <v>146</v>
      </c>
      <c r="I30" s="14">
        <v>0</v>
      </c>
      <c r="K30" s="4">
        <v>500000</v>
      </c>
      <c r="M30" s="4">
        <v>703146000000</v>
      </c>
      <c r="O30" s="4">
        <v>703134218000</v>
      </c>
      <c r="Q30" s="4">
        <v>12282000</v>
      </c>
      <c r="S30" s="5">
        <v>0</v>
      </c>
    </row>
    <row r="31" spans="1:19" ht="19.5">
      <c r="A31" s="11" t="s">
        <v>138</v>
      </c>
      <c r="C31" s="19" t="s">
        <v>147</v>
      </c>
      <c r="E31" s="3" t="s">
        <v>110</v>
      </c>
      <c r="G31" s="12" t="s">
        <v>146</v>
      </c>
      <c r="I31" s="14">
        <v>20</v>
      </c>
      <c r="K31" s="4">
        <v>200000000000</v>
      </c>
      <c r="M31" s="4">
        <v>0</v>
      </c>
      <c r="O31" s="4">
        <v>0</v>
      </c>
      <c r="Q31" s="4">
        <v>200000000000</v>
      </c>
      <c r="S31" s="5">
        <v>4.7E-2</v>
      </c>
    </row>
    <row r="32" spans="1:19" ht="19.5">
      <c r="A32" s="11" t="s">
        <v>111</v>
      </c>
      <c r="C32" s="19" t="s">
        <v>148</v>
      </c>
      <c r="E32" s="3" t="s">
        <v>110</v>
      </c>
      <c r="G32" s="12" t="s">
        <v>149</v>
      </c>
      <c r="I32" s="14">
        <v>20</v>
      </c>
      <c r="K32" s="4">
        <v>0</v>
      </c>
      <c r="M32" s="4">
        <v>50000000000</v>
      </c>
      <c r="O32" s="4">
        <v>0</v>
      </c>
      <c r="Q32" s="4">
        <v>50000000000</v>
      </c>
      <c r="S32" s="5">
        <v>1.18E-2</v>
      </c>
    </row>
    <row r="33" spans="1:20" ht="19.5">
      <c r="A33" s="11" t="s">
        <v>111</v>
      </c>
      <c r="C33" s="19" t="s">
        <v>150</v>
      </c>
      <c r="E33" s="3" t="s">
        <v>110</v>
      </c>
      <c r="G33" s="12" t="s">
        <v>151</v>
      </c>
      <c r="I33" s="14">
        <v>20</v>
      </c>
      <c r="K33" s="4">
        <v>0</v>
      </c>
      <c r="M33" s="4">
        <v>90000000000</v>
      </c>
      <c r="O33" s="4">
        <v>0</v>
      </c>
      <c r="Q33" s="4">
        <v>90000000000</v>
      </c>
      <c r="S33" s="5">
        <v>2.12E-2</v>
      </c>
    </row>
    <row r="34" spans="1:20" ht="19.5">
      <c r="A34" s="11" t="s">
        <v>111</v>
      </c>
      <c r="C34" s="19" t="s">
        <v>152</v>
      </c>
      <c r="E34" s="3" t="s">
        <v>110</v>
      </c>
      <c r="G34" s="12" t="s">
        <v>153</v>
      </c>
      <c r="I34" s="14">
        <v>20</v>
      </c>
      <c r="K34" s="4">
        <v>0</v>
      </c>
      <c r="M34" s="4">
        <v>260000000000</v>
      </c>
      <c r="O34" s="4">
        <v>0</v>
      </c>
      <c r="Q34" s="4">
        <v>260000000000</v>
      </c>
      <c r="S34" s="5">
        <v>6.1100000000000002E-2</v>
      </c>
    </row>
    <row r="35" spans="1:20" ht="19.5">
      <c r="A35" s="11" t="s">
        <v>111</v>
      </c>
      <c r="C35" s="19" t="s">
        <v>154</v>
      </c>
      <c r="E35" s="3" t="s">
        <v>110</v>
      </c>
      <c r="G35" s="12" t="s">
        <v>155</v>
      </c>
      <c r="I35" s="14">
        <v>20</v>
      </c>
      <c r="K35" s="4">
        <v>0</v>
      </c>
      <c r="M35" s="4">
        <v>140000000000</v>
      </c>
      <c r="O35" s="4">
        <v>0</v>
      </c>
      <c r="Q35" s="4">
        <v>140000000000</v>
      </c>
      <c r="S35" s="5">
        <v>3.2899999999999999E-2</v>
      </c>
    </row>
    <row r="36" spans="1:20" ht="19.5">
      <c r="A36" s="11" t="s">
        <v>111</v>
      </c>
      <c r="C36" s="19" t="s">
        <v>156</v>
      </c>
      <c r="E36" s="3" t="s">
        <v>110</v>
      </c>
      <c r="G36" s="12" t="s">
        <v>157</v>
      </c>
      <c r="I36" s="14">
        <v>20</v>
      </c>
      <c r="K36" s="4">
        <v>0</v>
      </c>
      <c r="M36" s="4">
        <v>170000000000</v>
      </c>
      <c r="O36" s="4">
        <v>0</v>
      </c>
      <c r="Q36" s="4">
        <v>170000000000</v>
      </c>
      <c r="S36" s="5">
        <v>0.04</v>
      </c>
    </row>
    <row r="37" spans="1:20" ht="19.5">
      <c r="A37" s="11" t="s">
        <v>111</v>
      </c>
      <c r="C37" s="19" t="s">
        <v>158</v>
      </c>
      <c r="E37" s="3" t="s">
        <v>110</v>
      </c>
      <c r="G37" s="12" t="s">
        <v>157</v>
      </c>
      <c r="I37" s="14">
        <v>20</v>
      </c>
      <c r="K37" s="4">
        <v>0</v>
      </c>
      <c r="M37" s="4">
        <v>180000000000</v>
      </c>
      <c r="O37" s="4">
        <v>0</v>
      </c>
      <c r="Q37" s="4">
        <v>180000000000</v>
      </c>
      <c r="S37" s="5">
        <v>4.2299999999999997E-2</v>
      </c>
    </row>
    <row r="38" spans="1:20" ht="19.5">
      <c r="A38" s="11" t="s">
        <v>138</v>
      </c>
      <c r="C38" s="19" t="s">
        <v>159</v>
      </c>
      <c r="E38" s="3" t="s">
        <v>160</v>
      </c>
      <c r="G38" s="12" t="s">
        <v>209</v>
      </c>
      <c r="I38" s="14">
        <v>0</v>
      </c>
      <c r="K38" s="4">
        <v>0</v>
      </c>
      <c r="M38" s="4">
        <v>968220000</v>
      </c>
      <c r="O38" s="4">
        <v>764000000</v>
      </c>
      <c r="Q38" s="4">
        <v>204220000</v>
      </c>
      <c r="S38" s="5">
        <v>0</v>
      </c>
    </row>
    <row r="39" spans="1:20" ht="19.5">
      <c r="A39" s="11" t="s">
        <v>114</v>
      </c>
      <c r="C39" s="19" t="s">
        <v>161</v>
      </c>
      <c r="E39" s="3" t="s">
        <v>110</v>
      </c>
      <c r="G39" s="12" t="s">
        <v>162</v>
      </c>
      <c r="I39" s="14">
        <v>20</v>
      </c>
      <c r="K39" s="4">
        <v>0</v>
      </c>
      <c r="M39" s="4">
        <v>100000000000</v>
      </c>
      <c r="O39" s="4">
        <v>0</v>
      </c>
      <c r="Q39" s="4">
        <v>100000000000</v>
      </c>
      <c r="S39" s="5">
        <v>2.35E-2</v>
      </c>
    </row>
    <row r="41" spans="1:20" ht="20.25" thickBot="1">
      <c r="K41" s="6">
        <f t="shared" ref="K41" si="0">SUM(K9:K40)</f>
        <v>2149224954519</v>
      </c>
      <c r="L41" s="6">
        <f t="shared" ref="L41" si="1">SUM(L9:L40)</f>
        <v>0</v>
      </c>
      <c r="M41" s="6">
        <f t="shared" ref="M41" si="2">SUM(M9:M40)</f>
        <v>6438206842658</v>
      </c>
      <c r="N41" s="6">
        <f t="shared" ref="N41" si="3">SUM(N9:N40)</f>
        <v>0</v>
      </c>
      <c r="O41" s="6">
        <f t="shared" ref="O41" si="4">SUM(O9:O40)</f>
        <v>5961253417969</v>
      </c>
      <c r="P41" s="6">
        <f t="shared" ref="P41" si="5">SUM(P9:P40)</f>
        <v>0</v>
      </c>
      <c r="Q41" s="6">
        <f t="shared" ref="Q41:T41" si="6">SUM(Q9:Q40)</f>
        <v>2626178379208</v>
      </c>
      <c r="R41" s="4">
        <f t="shared" si="6"/>
        <v>0</v>
      </c>
      <c r="S41" s="18">
        <f t="shared" si="6"/>
        <v>0.61749999999999994</v>
      </c>
      <c r="T41" s="4">
        <f t="shared" si="6"/>
        <v>0</v>
      </c>
    </row>
    <row r="42" spans="1:20" ht="18.75" thickTop="1"/>
  </sheetData>
  <mergeCells count="18">
    <mergeCell ref="E8"/>
    <mergeCell ref="A5:S5"/>
    <mergeCell ref="G8"/>
    <mergeCell ref="I8"/>
    <mergeCell ref="C7:I7"/>
    <mergeCell ref="A1:S1"/>
    <mergeCell ref="A2:S2"/>
    <mergeCell ref="A3:S3"/>
    <mergeCell ref="Q8"/>
    <mergeCell ref="S8"/>
    <mergeCell ref="Q7:S7"/>
    <mergeCell ref="K8"/>
    <mergeCell ref="K7"/>
    <mergeCell ref="M8"/>
    <mergeCell ref="O8"/>
    <mergeCell ref="M7:O7"/>
    <mergeCell ref="A7:A8"/>
    <mergeCell ref="C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13"/>
  <sheetViews>
    <sheetView rightToLeft="1" workbookViewId="0">
      <selection activeCell="C8" sqref="C8"/>
    </sheetView>
  </sheetViews>
  <sheetFormatPr defaultRowHeight="18"/>
  <cols>
    <col min="1" max="1" width="24.28515625" style="3" bestFit="1" customWidth="1"/>
    <col min="2" max="2" width="1" style="3" customWidth="1"/>
    <col min="3" max="3" width="24.28515625" style="3" customWidth="1"/>
    <col min="4" max="4" width="1" style="3" customWidth="1"/>
    <col min="5" max="5" width="17.28515625" style="3" bestFit="1" customWidth="1"/>
    <col min="6" max="6" width="1" style="3" customWidth="1"/>
    <col min="7" max="7" width="24.85546875" style="3" bestFit="1" customWidth="1"/>
    <col min="8" max="8" width="1" style="3" customWidth="1"/>
    <col min="9" max="9" width="24.42578125" style="3" bestFit="1" customWidth="1"/>
    <col min="10" max="10" width="1" style="3" customWidth="1"/>
    <col min="11" max="11" width="9.140625" style="3" customWidth="1"/>
    <col min="12" max="16384" width="9.140625" style="3"/>
  </cols>
  <sheetData>
    <row r="2" spans="1:9" ht="19.5">
      <c r="A2" s="23" t="s">
        <v>0</v>
      </c>
      <c r="B2" s="23"/>
      <c r="C2" s="23"/>
      <c r="D2" s="23"/>
      <c r="E2" s="23"/>
      <c r="F2" s="23"/>
      <c r="G2" s="23"/>
      <c r="H2" s="23"/>
      <c r="I2" s="23"/>
    </row>
    <row r="3" spans="1:9" ht="19.5">
      <c r="A3" s="23" t="s">
        <v>163</v>
      </c>
      <c r="B3" s="23"/>
      <c r="C3" s="23"/>
      <c r="D3" s="23"/>
      <c r="E3" s="23"/>
      <c r="F3" s="23"/>
      <c r="G3" s="23"/>
      <c r="H3" s="23"/>
      <c r="I3" s="23"/>
    </row>
    <row r="4" spans="1:9" ht="19.5">
      <c r="A4" s="23" t="s">
        <v>2</v>
      </c>
      <c r="B4" s="23"/>
      <c r="C4" s="23"/>
      <c r="D4" s="23"/>
      <c r="E4" s="23"/>
      <c r="F4" s="23"/>
      <c r="G4" s="23"/>
      <c r="H4" s="23"/>
      <c r="I4" s="23"/>
    </row>
    <row r="5" spans="1:9" ht="21">
      <c r="A5" s="42" t="s">
        <v>246</v>
      </c>
      <c r="B5" s="20"/>
      <c r="C5" s="20"/>
      <c r="D5" s="20"/>
      <c r="E5" s="20"/>
      <c r="F5" s="20"/>
      <c r="G5" s="20"/>
      <c r="H5" s="20"/>
      <c r="I5" s="20"/>
    </row>
    <row r="7" spans="1:9" ht="19.5">
      <c r="A7" s="23"/>
      <c r="C7" s="21" t="s">
        <v>245</v>
      </c>
      <c r="D7" s="9"/>
      <c r="E7" s="24" t="s">
        <v>99</v>
      </c>
      <c r="F7" s="9"/>
      <c r="G7" s="24" t="s">
        <v>191</v>
      </c>
      <c r="H7" s="9"/>
      <c r="I7" s="24" t="s">
        <v>13</v>
      </c>
    </row>
    <row r="8" spans="1:9" ht="19.5">
      <c r="A8" s="11" t="s">
        <v>202</v>
      </c>
      <c r="C8" s="44" t="s">
        <v>247</v>
      </c>
      <c r="E8" s="4">
        <v>-8830085953</v>
      </c>
      <c r="G8" s="5">
        <v>-9.98E-2</v>
      </c>
      <c r="I8" s="5">
        <v>-2.0999999999999999E-3</v>
      </c>
    </row>
    <row r="9" spans="1:9" ht="19.5">
      <c r="A9" s="11" t="s">
        <v>203</v>
      </c>
      <c r="C9" s="44" t="s">
        <v>248</v>
      </c>
      <c r="E9" s="4">
        <v>41976875979</v>
      </c>
      <c r="G9" s="5">
        <v>0.47439999999999999</v>
      </c>
      <c r="I9" s="5">
        <v>9.9000000000000008E-3</v>
      </c>
    </row>
    <row r="10" spans="1:9" ht="19.5">
      <c r="A10" s="11" t="s">
        <v>204</v>
      </c>
      <c r="C10" s="44" t="s">
        <v>249</v>
      </c>
      <c r="E10" s="4">
        <v>53382002757</v>
      </c>
      <c r="G10" s="5">
        <v>0.60329999999999995</v>
      </c>
      <c r="I10" s="5">
        <v>1.26E-2</v>
      </c>
    </row>
    <row r="11" spans="1:9">
      <c r="C11" s="44"/>
    </row>
    <row r="12" spans="1:9" ht="20.25" thickBot="1">
      <c r="G12" s="18">
        <f>SUM(G8:G11)</f>
        <v>0.97789999999999999</v>
      </c>
      <c r="I12" s="18">
        <f>SUM(I8:I11)</f>
        <v>2.0400000000000001E-2</v>
      </c>
    </row>
    <row r="13" spans="1:9" ht="18.75" thickTop="1"/>
  </sheetData>
  <mergeCells count="7">
    <mergeCell ref="A7"/>
    <mergeCell ref="E7"/>
    <mergeCell ref="G7"/>
    <mergeCell ref="I7"/>
    <mergeCell ref="A2:I2"/>
    <mergeCell ref="A3:I3"/>
    <mergeCell ref="A4:I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27"/>
  <sheetViews>
    <sheetView rightToLeft="1" workbookViewId="0">
      <selection activeCell="G26" sqref="G26"/>
    </sheetView>
  </sheetViews>
  <sheetFormatPr defaultRowHeight="18"/>
  <cols>
    <col min="1" max="1" width="28.42578125" style="3" bestFit="1" customWidth="1"/>
    <col min="2" max="2" width="1" style="3" customWidth="1"/>
    <col min="3" max="3" width="22.42578125" style="3" bestFit="1" customWidth="1"/>
    <col min="4" max="4" width="1" style="3" customWidth="1"/>
    <col min="5" max="5" width="15.85546875" style="3" bestFit="1" customWidth="1"/>
    <col min="6" max="6" width="1" style="3" customWidth="1"/>
    <col min="7" max="7" width="16.7109375" style="3" bestFit="1" customWidth="1"/>
    <col min="8" max="8" width="1" style="3" customWidth="1"/>
    <col min="9" max="9" width="16.5703125" style="3" bestFit="1" customWidth="1"/>
    <col min="10" max="10" width="1" style="3" customWidth="1"/>
    <col min="11" max="11" width="22.42578125" style="3" bestFit="1" customWidth="1"/>
    <col min="12" max="12" width="1" style="3" customWidth="1"/>
    <col min="13" max="13" width="16.7109375" style="3" bestFit="1" customWidth="1"/>
    <col min="14" max="14" width="1" style="3" customWidth="1"/>
    <col min="15" max="15" width="17.28515625" style="3" bestFit="1" customWidth="1"/>
    <col min="16" max="16" width="1" style="3" customWidth="1"/>
    <col min="17" max="17" width="24.85546875" style="3" bestFit="1" customWidth="1"/>
    <col min="18" max="18" width="1" style="3" customWidth="1"/>
    <col min="19" max="19" width="9.140625" style="3" customWidth="1"/>
    <col min="20" max="16384" width="9.140625" style="3"/>
  </cols>
  <sheetData>
    <row r="1" spans="1:17" ht="18" customHeight="1"/>
    <row r="2" spans="1:17" ht="19.5" customHeight="1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9.5">
      <c r="A3" s="23" t="s">
        <v>163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21">
      <c r="A5" s="40" t="s">
        <v>251</v>
      </c>
      <c r="B5" s="40"/>
      <c r="C5" s="40"/>
      <c r="D5" s="40"/>
      <c r="E5" s="40"/>
      <c r="F5" s="40"/>
      <c r="G5" s="40"/>
      <c r="H5" s="40"/>
      <c r="I5" s="40"/>
      <c r="J5" s="40"/>
      <c r="K5" s="40"/>
    </row>
    <row r="6" spans="1:17" ht="19.5">
      <c r="A6" s="31" t="s">
        <v>3</v>
      </c>
      <c r="B6" s="32"/>
      <c r="C6" s="24" t="s">
        <v>165</v>
      </c>
      <c r="D6" s="24" t="s">
        <v>165</v>
      </c>
      <c r="E6" s="24" t="s">
        <v>165</v>
      </c>
      <c r="F6" s="24" t="s">
        <v>165</v>
      </c>
      <c r="G6" s="24" t="s">
        <v>165</v>
      </c>
      <c r="H6" s="24" t="s">
        <v>165</v>
      </c>
      <c r="I6" s="24" t="s">
        <v>165</v>
      </c>
      <c r="J6" s="9"/>
      <c r="K6" s="24" t="s">
        <v>166</v>
      </c>
      <c r="L6" s="24" t="s">
        <v>166</v>
      </c>
      <c r="M6" s="24" t="s">
        <v>166</v>
      </c>
      <c r="N6" s="24" t="s">
        <v>166</v>
      </c>
      <c r="O6" s="24" t="s">
        <v>166</v>
      </c>
      <c r="P6" s="24" t="s">
        <v>166</v>
      </c>
      <c r="Q6" s="24" t="s">
        <v>166</v>
      </c>
    </row>
    <row r="7" spans="1:17" ht="19.5">
      <c r="A7" s="24" t="s">
        <v>3</v>
      </c>
      <c r="B7" s="9"/>
      <c r="C7" s="24" t="s">
        <v>189</v>
      </c>
      <c r="D7" s="9"/>
      <c r="E7" s="24" t="s">
        <v>190</v>
      </c>
      <c r="F7" s="9"/>
      <c r="G7" s="24" t="s">
        <v>99</v>
      </c>
      <c r="H7" s="9"/>
      <c r="I7" s="24" t="s">
        <v>191</v>
      </c>
      <c r="J7" s="9"/>
      <c r="K7" s="24" t="s">
        <v>189</v>
      </c>
      <c r="L7" s="9"/>
      <c r="M7" s="24" t="s">
        <v>190</v>
      </c>
      <c r="N7" s="9"/>
      <c r="O7" s="24" t="s">
        <v>99</v>
      </c>
      <c r="P7" s="9"/>
      <c r="Q7" s="24" t="s">
        <v>191</v>
      </c>
    </row>
    <row r="8" spans="1:17" ht="19.5">
      <c r="A8" s="11" t="s">
        <v>19</v>
      </c>
      <c r="C8" s="4">
        <v>-960913630</v>
      </c>
      <c r="E8" s="4">
        <v>126012590</v>
      </c>
      <c r="G8" s="4">
        <v>-834901040</v>
      </c>
      <c r="I8" s="5">
        <v>-9.4000000000000004E-3</v>
      </c>
      <c r="K8" s="4">
        <v>-133446752</v>
      </c>
      <c r="M8" s="4">
        <v>126012590</v>
      </c>
      <c r="O8" s="4">
        <v>-7434162</v>
      </c>
      <c r="Q8" s="5">
        <v>0</v>
      </c>
    </row>
    <row r="9" spans="1:17" ht="19.5">
      <c r="A9" s="11" t="s">
        <v>18</v>
      </c>
      <c r="C9" s="4">
        <v>-4007779756</v>
      </c>
      <c r="E9" s="4">
        <v>762636975</v>
      </c>
      <c r="G9" s="4">
        <v>-3245142781</v>
      </c>
      <c r="I9" s="5">
        <v>-3.6700000000000003E-2</v>
      </c>
      <c r="K9" s="4">
        <v>-3984969536</v>
      </c>
      <c r="M9" s="4">
        <v>970380910</v>
      </c>
      <c r="O9" s="4">
        <v>-3014588626</v>
      </c>
      <c r="Q9" s="5">
        <v>-1.01E-2</v>
      </c>
    </row>
    <row r="10" spans="1:17" ht="19.5">
      <c r="A10" s="11" t="s">
        <v>21</v>
      </c>
      <c r="C10" s="4">
        <v>0</v>
      </c>
      <c r="E10" s="4">
        <v>287253</v>
      </c>
      <c r="G10" s="4">
        <v>287253</v>
      </c>
      <c r="I10" s="5">
        <v>0</v>
      </c>
      <c r="K10" s="4">
        <v>0</v>
      </c>
      <c r="M10" s="4">
        <v>287253</v>
      </c>
      <c r="O10" s="4">
        <v>287253</v>
      </c>
      <c r="Q10" s="5">
        <v>0</v>
      </c>
    </row>
    <row r="11" spans="1:17" ht="19.5">
      <c r="A11" s="11" t="s">
        <v>22</v>
      </c>
      <c r="C11" s="4">
        <v>1655</v>
      </c>
      <c r="E11" s="4">
        <v>299555</v>
      </c>
      <c r="G11" s="4">
        <v>301210</v>
      </c>
      <c r="I11" s="5">
        <v>0</v>
      </c>
      <c r="K11" s="4">
        <v>1655</v>
      </c>
      <c r="M11" s="4">
        <v>299555</v>
      </c>
      <c r="O11" s="4">
        <v>301210</v>
      </c>
      <c r="Q11" s="5">
        <v>0</v>
      </c>
    </row>
    <row r="12" spans="1:17" ht="19.5">
      <c r="A12" s="11" t="s">
        <v>177</v>
      </c>
      <c r="C12" s="4">
        <v>0</v>
      </c>
      <c r="E12" s="4">
        <v>0</v>
      </c>
      <c r="G12" s="4">
        <v>0</v>
      </c>
      <c r="I12" s="5">
        <v>0</v>
      </c>
      <c r="K12" s="4">
        <v>0</v>
      </c>
      <c r="M12" s="4">
        <v>-5452724338</v>
      </c>
      <c r="O12" s="4">
        <v>-5452724338</v>
      </c>
      <c r="Q12" s="5">
        <v>-1.8200000000000001E-2</v>
      </c>
    </row>
    <row r="13" spans="1:17" ht="19.5">
      <c r="A13" s="11" t="s">
        <v>178</v>
      </c>
      <c r="C13" s="4">
        <v>0</v>
      </c>
      <c r="E13" s="4">
        <v>0</v>
      </c>
      <c r="G13" s="4">
        <v>0</v>
      </c>
      <c r="I13" s="5">
        <v>0</v>
      </c>
      <c r="K13" s="4">
        <v>0</v>
      </c>
      <c r="M13" s="4">
        <v>-293805933</v>
      </c>
      <c r="O13" s="4">
        <v>-293805933</v>
      </c>
      <c r="Q13" s="5">
        <v>-1E-3</v>
      </c>
    </row>
    <row r="14" spans="1:17" ht="19.5">
      <c r="A14" s="11" t="s">
        <v>179</v>
      </c>
      <c r="C14" s="4">
        <v>0</v>
      </c>
      <c r="E14" s="4">
        <v>0</v>
      </c>
      <c r="G14" s="4">
        <v>0</v>
      </c>
      <c r="I14" s="5">
        <v>0</v>
      </c>
      <c r="K14" s="4">
        <v>0</v>
      </c>
      <c r="M14" s="4">
        <v>374520</v>
      </c>
      <c r="O14" s="4">
        <v>374520</v>
      </c>
      <c r="Q14" s="5">
        <v>0</v>
      </c>
    </row>
    <row r="15" spans="1:17" ht="19.5">
      <c r="A15" s="11" t="s">
        <v>180</v>
      </c>
      <c r="C15" s="4">
        <v>0</v>
      </c>
      <c r="E15" s="4">
        <v>0</v>
      </c>
      <c r="G15" s="4">
        <v>0</v>
      </c>
      <c r="I15" s="5">
        <v>0</v>
      </c>
      <c r="K15" s="4">
        <v>0</v>
      </c>
      <c r="M15" s="4">
        <v>353933534</v>
      </c>
      <c r="O15" s="4">
        <v>353933534</v>
      </c>
      <c r="Q15" s="5">
        <v>1.1999999999999999E-3</v>
      </c>
    </row>
    <row r="16" spans="1:17" ht="19.5">
      <c r="A16" s="11" t="s">
        <v>181</v>
      </c>
      <c r="C16" s="4">
        <v>0</v>
      </c>
      <c r="E16" s="4">
        <v>0</v>
      </c>
      <c r="G16" s="4">
        <v>0</v>
      </c>
      <c r="I16" s="5">
        <v>0</v>
      </c>
      <c r="K16" s="4">
        <v>0</v>
      </c>
      <c r="M16" s="4">
        <v>905490798</v>
      </c>
      <c r="O16" s="4">
        <v>905490798</v>
      </c>
      <c r="Q16" s="5">
        <v>3.0000000000000001E-3</v>
      </c>
    </row>
    <row r="17" spans="1:18" ht="19.5">
      <c r="A17" s="11" t="s">
        <v>182</v>
      </c>
      <c r="C17" s="4">
        <v>0</v>
      </c>
      <c r="E17" s="4">
        <v>0</v>
      </c>
      <c r="G17" s="4">
        <v>0</v>
      </c>
      <c r="I17" s="5">
        <v>0</v>
      </c>
      <c r="K17" s="4">
        <v>0</v>
      </c>
      <c r="M17" s="4">
        <v>-34074750</v>
      </c>
      <c r="O17" s="4">
        <v>-34074750</v>
      </c>
      <c r="Q17" s="5">
        <v>-1E-4</v>
      </c>
    </row>
    <row r="18" spans="1:18" ht="19.5">
      <c r="A18" s="11" t="s">
        <v>183</v>
      </c>
      <c r="C18" s="4">
        <v>0</v>
      </c>
      <c r="E18" s="4">
        <v>0</v>
      </c>
      <c r="G18" s="4">
        <v>0</v>
      </c>
      <c r="I18" s="5">
        <v>0</v>
      </c>
      <c r="K18" s="4">
        <v>0</v>
      </c>
      <c r="M18" s="4">
        <v>346363</v>
      </c>
      <c r="O18" s="4">
        <v>346363</v>
      </c>
      <c r="Q18" s="5">
        <v>0</v>
      </c>
    </row>
    <row r="19" spans="1:18" ht="19.5">
      <c r="A19" s="11" t="s">
        <v>15</v>
      </c>
      <c r="C19" s="4">
        <v>-496032782</v>
      </c>
      <c r="E19" s="4">
        <v>0</v>
      </c>
      <c r="G19" s="4">
        <v>-496032782</v>
      </c>
      <c r="I19" s="5">
        <v>-5.5999999999999999E-3</v>
      </c>
      <c r="K19" s="4">
        <v>-888891673</v>
      </c>
      <c r="M19" s="4">
        <v>757633814</v>
      </c>
      <c r="O19" s="4">
        <v>-131257859</v>
      </c>
      <c r="Q19" s="5">
        <v>-4.0000000000000002E-4</v>
      </c>
    </row>
    <row r="20" spans="1:18" ht="19.5">
      <c r="A20" s="11" t="s">
        <v>184</v>
      </c>
      <c r="C20" s="4">
        <v>0</v>
      </c>
      <c r="E20" s="4">
        <v>0</v>
      </c>
      <c r="G20" s="4">
        <v>0</v>
      </c>
      <c r="I20" s="5">
        <v>0</v>
      </c>
      <c r="K20" s="4">
        <v>0</v>
      </c>
      <c r="M20" s="4">
        <v>59026029</v>
      </c>
      <c r="O20" s="4">
        <v>59026029</v>
      </c>
      <c r="Q20" s="5">
        <v>2.0000000000000001E-4</v>
      </c>
    </row>
    <row r="21" spans="1:18" ht="19.5">
      <c r="A21" s="11" t="s">
        <v>20</v>
      </c>
      <c r="C21" s="4">
        <v>-3592063488</v>
      </c>
      <c r="E21" s="4">
        <v>0</v>
      </c>
      <c r="G21" s="4">
        <v>-3592063488</v>
      </c>
      <c r="I21" s="5">
        <v>-4.0599999999999997E-2</v>
      </c>
      <c r="K21" s="4">
        <v>-3592063488</v>
      </c>
      <c r="M21" s="4">
        <v>32136634</v>
      </c>
      <c r="O21" s="4">
        <v>-3559926854</v>
      </c>
      <c r="Q21" s="5">
        <v>-1.1900000000000001E-2</v>
      </c>
    </row>
    <row r="22" spans="1:18" ht="19.5">
      <c r="A22" s="11" t="s">
        <v>185</v>
      </c>
      <c r="C22" s="4">
        <v>0</v>
      </c>
      <c r="E22" s="4">
        <v>0</v>
      </c>
      <c r="G22" s="4">
        <v>0</v>
      </c>
      <c r="I22" s="5">
        <v>0</v>
      </c>
      <c r="K22" s="4">
        <v>0</v>
      </c>
      <c r="M22" s="4">
        <v>349981260</v>
      </c>
      <c r="O22" s="4">
        <v>349981260</v>
      </c>
      <c r="Q22" s="5">
        <v>1.1999999999999999E-3</v>
      </c>
    </row>
    <row r="23" spans="1:18" ht="19.5">
      <c r="A23" s="11" t="s">
        <v>16</v>
      </c>
      <c r="C23" s="4">
        <v>-2619321750</v>
      </c>
      <c r="E23" s="4">
        <v>0</v>
      </c>
      <c r="G23" s="4">
        <v>-2619321750</v>
      </c>
      <c r="I23" s="5">
        <v>-2.9600000000000001E-2</v>
      </c>
      <c r="K23" s="4">
        <v>12442981500</v>
      </c>
      <c r="M23" s="4">
        <v>0</v>
      </c>
      <c r="O23" s="4">
        <v>12442981500</v>
      </c>
      <c r="Q23" s="5">
        <v>4.1599999999999998E-2</v>
      </c>
    </row>
    <row r="24" spans="1:18" ht="19.5">
      <c r="A24" s="11" t="s">
        <v>17</v>
      </c>
      <c r="C24" s="4">
        <v>1956787425</v>
      </c>
      <c r="E24" s="4">
        <v>0</v>
      </c>
      <c r="G24" s="4">
        <v>1956787425</v>
      </c>
      <c r="I24" s="5">
        <v>2.2100000000000002E-2</v>
      </c>
      <c r="K24" s="4">
        <v>2052158624</v>
      </c>
      <c r="M24" s="4">
        <v>0</v>
      </c>
      <c r="O24" s="4">
        <v>2052158624</v>
      </c>
      <c r="Q24" s="5">
        <v>6.8999999999999999E-3</v>
      </c>
    </row>
    <row r="26" spans="1:18" ht="20.25" thickBot="1">
      <c r="C26" s="6">
        <f>SUM(C8:C25)</f>
        <v>-9719322326</v>
      </c>
      <c r="D26" s="6">
        <f t="shared" ref="D26:R26" si="0">SUM(D8:D25)</f>
        <v>0</v>
      </c>
      <c r="E26" s="6">
        <f t="shared" si="0"/>
        <v>889236373</v>
      </c>
      <c r="F26" s="6">
        <f t="shared" si="0"/>
        <v>0</v>
      </c>
      <c r="G26" s="46">
        <f t="shared" si="0"/>
        <v>-8830085953</v>
      </c>
      <c r="H26" s="6">
        <f t="shared" si="0"/>
        <v>0</v>
      </c>
      <c r="I26" s="15">
        <f>SUM(I8:I25)</f>
        <v>-9.98E-2</v>
      </c>
      <c r="J26" s="6">
        <f t="shared" si="0"/>
        <v>0</v>
      </c>
      <c r="K26" s="6">
        <f t="shared" si="0"/>
        <v>5895770330</v>
      </c>
      <c r="L26" s="6">
        <f t="shared" si="0"/>
        <v>0</v>
      </c>
      <c r="M26" s="6">
        <f t="shared" si="0"/>
        <v>-2224701761</v>
      </c>
      <c r="N26" s="6">
        <f t="shared" si="0"/>
        <v>0</v>
      </c>
      <c r="O26" s="6">
        <f t="shared" si="0"/>
        <v>3671068569</v>
      </c>
      <c r="P26" s="6">
        <f t="shared" si="0"/>
        <v>0</v>
      </c>
      <c r="Q26" s="7">
        <v>1.24E-2</v>
      </c>
      <c r="R26" s="6">
        <f t="shared" si="0"/>
        <v>0</v>
      </c>
    </row>
    <row r="27" spans="1:18" ht="18.75" thickTop="1"/>
  </sheetData>
  <mergeCells count="15">
    <mergeCell ref="A2:Q2"/>
    <mergeCell ref="A3:Q3"/>
    <mergeCell ref="A4:Q4"/>
    <mergeCell ref="A5:K5"/>
    <mergeCell ref="O7"/>
    <mergeCell ref="Q7"/>
    <mergeCell ref="K6:Q6"/>
    <mergeCell ref="I7"/>
    <mergeCell ref="C6:I6"/>
    <mergeCell ref="K7"/>
    <mergeCell ref="M7"/>
    <mergeCell ref="A6:A7"/>
    <mergeCell ref="C7"/>
    <mergeCell ref="E7"/>
    <mergeCell ref="G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R32"/>
  <sheetViews>
    <sheetView rightToLeft="1" topLeftCell="A10" workbookViewId="0">
      <selection activeCell="I31" sqref="I31"/>
    </sheetView>
  </sheetViews>
  <sheetFormatPr defaultRowHeight="18"/>
  <cols>
    <col min="1" max="1" width="27.42578125" style="3" bestFit="1" customWidth="1"/>
    <col min="2" max="2" width="1" style="3" customWidth="1"/>
    <col min="3" max="3" width="13.85546875" style="3" bestFit="1" customWidth="1"/>
    <col min="4" max="4" width="1" style="3" customWidth="1"/>
    <col min="5" max="5" width="14.7109375" style="3" bestFit="1" customWidth="1"/>
    <col min="6" max="6" width="1" style="3" customWidth="1"/>
    <col min="7" max="7" width="10.7109375" style="3" bestFit="1" customWidth="1"/>
    <col min="8" max="8" width="1" style="3" customWidth="1"/>
    <col min="9" max="9" width="14.85546875" style="3" bestFit="1" customWidth="1"/>
    <col min="10" max="10" width="1" style="3" customWidth="1"/>
    <col min="11" max="11" width="14.85546875" style="3" bestFit="1" customWidth="1"/>
    <col min="12" max="12" width="1" style="3" customWidth="1"/>
    <col min="13" max="13" width="14.7109375" style="3" bestFit="1" customWidth="1"/>
    <col min="14" max="14" width="1" style="3" customWidth="1"/>
    <col min="15" max="15" width="13.140625" style="3" bestFit="1" customWidth="1"/>
    <col min="16" max="16" width="1" style="3" customWidth="1"/>
    <col min="17" max="17" width="14.7109375" style="3" bestFit="1" customWidth="1"/>
    <col min="18" max="18" width="1" style="3" customWidth="1"/>
    <col min="19" max="19" width="9.140625" style="3" customWidth="1"/>
    <col min="20" max="16384" width="9.140625" style="3"/>
  </cols>
  <sheetData>
    <row r="2" spans="1:17" ht="19.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9.5">
      <c r="A3" s="23" t="s">
        <v>163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17" ht="19.5">
      <c r="A4" s="23" t="s">
        <v>2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</row>
    <row r="5" spans="1:17" ht="19.5">
      <c r="A5" s="38" t="s">
        <v>250</v>
      </c>
      <c r="B5" s="38"/>
      <c r="C5" s="38"/>
      <c r="D5" s="38"/>
      <c r="E5" s="38"/>
      <c r="F5" s="38"/>
      <c r="G5" s="38"/>
      <c r="H5" s="38"/>
      <c r="I5" s="38"/>
      <c r="J5" s="38"/>
      <c r="K5" s="38"/>
    </row>
    <row r="6" spans="1:17" ht="19.5">
      <c r="A6" s="31" t="s">
        <v>167</v>
      </c>
      <c r="B6" s="32"/>
      <c r="C6" s="24" t="s">
        <v>165</v>
      </c>
      <c r="D6" s="24" t="s">
        <v>165</v>
      </c>
      <c r="E6" s="24" t="s">
        <v>165</v>
      </c>
      <c r="F6" s="24" t="s">
        <v>165</v>
      </c>
      <c r="G6" s="24" t="s">
        <v>165</v>
      </c>
      <c r="H6" s="24" t="s">
        <v>165</v>
      </c>
      <c r="I6" s="24" t="s">
        <v>165</v>
      </c>
      <c r="J6" s="9"/>
      <c r="K6" s="24" t="s">
        <v>166</v>
      </c>
      <c r="L6" s="24" t="s">
        <v>166</v>
      </c>
      <c r="M6" s="24" t="s">
        <v>166</v>
      </c>
      <c r="N6" s="24" t="s">
        <v>166</v>
      </c>
      <c r="O6" s="24" t="s">
        <v>166</v>
      </c>
      <c r="P6" s="24" t="s">
        <v>166</v>
      </c>
      <c r="Q6" s="24" t="s">
        <v>166</v>
      </c>
    </row>
    <row r="7" spans="1:17" ht="19.5">
      <c r="A7" s="24" t="s">
        <v>167</v>
      </c>
      <c r="B7" s="9"/>
      <c r="C7" s="24" t="s">
        <v>192</v>
      </c>
      <c r="D7" s="9"/>
      <c r="E7" s="24" t="s">
        <v>189</v>
      </c>
      <c r="F7" s="9"/>
      <c r="G7" s="24" t="s">
        <v>190</v>
      </c>
      <c r="H7" s="9"/>
      <c r="I7" s="24" t="s">
        <v>193</v>
      </c>
      <c r="J7" s="9"/>
      <c r="K7" s="24" t="s">
        <v>192</v>
      </c>
      <c r="L7" s="9"/>
      <c r="M7" s="24" t="s">
        <v>189</v>
      </c>
      <c r="N7" s="9"/>
      <c r="O7" s="24" t="s">
        <v>190</v>
      </c>
      <c r="P7" s="9"/>
      <c r="Q7" s="24" t="s">
        <v>193</v>
      </c>
    </row>
    <row r="8" spans="1:17">
      <c r="A8" s="3" t="s">
        <v>41</v>
      </c>
      <c r="C8" s="4">
        <v>0</v>
      </c>
      <c r="E8" s="4">
        <v>162536435</v>
      </c>
      <c r="G8" s="4">
        <v>0</v>
      </c>
      <c r="I8" s="4">
        <v>162536435</v>
      </c>
      <c r="K8" s="4">
        <v>0</v>
      </c>
      <c r="M8" s="4">
        <v>852632866</v>
      </c>
      <c r="O8" s="4">
        <v>849789</v>
      </c>
      <c r="Q8" s="4">
        <v>853482655</v>
      </c>
    </row>
    <row r="9" spans="1:17">
      <c r="A9" s="3" t="s">
        <v>47</v>
      </c>
      <c r="C9" s="4">
        <v>0</v>
      </c>
      <c r="E9" s="4">
        <v>7033725</v>
      </c>
      <c r="G9" s="4">
        <v>0</v>
      </c>
      <c r="I9" s="4">
        <v>7033725</v>
      </c>
      <c r="K9" s="4">
        <v>0</v>
      </c>
      <c r="M9" s="4">
        <v>47034397</v>
      </c>
      <c r="O9" s="4">
        <v>43882020</v>
      </c>
      <c r="Q9" s="4">
        <v>90916417</v>
      </c>
    </row>
    <row r="10" spans="1:17">
      <c r="A10" s="3" t="s">
        <v>60</v>
      </c>
      <c r="C10" s="4">
        <v>0</v>
      </c>
      <c r="E10" s="4">
        <v>143678953</v>
      </c>
      <c r="G10" s="4">
        <v>0</v>
      </c>
      <c r="I10" s="4">
        <v>143678953</v>
      </c>
      <c r="K10" s="4">
        <v>0</v>
      </c>
      <c r="M10" s="4">
        <v>1839610057</v>
      </c>
      <c r="O10" s="4">
        <v>775058711</v>
      </c>
      <c r="Q10" s="4">
        <v>2614668768</v>
      </c>
    </row>
    <row r="11" spans="1:17">
      <c r="A11" s="3" t="s">
        <v>186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394923581</v>
      </c>
      <c r="Q11" s="4">
        <v>394923581</v>
      </c>
    </row>
    <row r="12" spans="1:17">
      <c r="A12" s="3" t="s">
        <v>53</v>
      </c>
      <c r="C12" s="4">
        <v>0</v>
      </c>
      <c r="E12" s="4">
        <v>-494910</v>
      </c>
      <c r="G12" s="4">
        <v>0</v>
      </c>
      <c r="I12" s="4">
        <v>-494910</v>
      </c>
      <c r="K12" s="4">
        <v>0</v>
      </c>
      <c r="M12" s="4">
        <v>21941436</v>
      </c>
      <c r="O12" s="4">
        <v>55178371</v>
      </c>
      <c r="Q12" s="4">
        <v>77119807</v>
      </c>
    </row>
    <row r="13" spans="1:17">
      <c r="A13" s="3" t="s">
        <v>187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3499965</v>
      </c>
      <c r="Q13" s="4">
        <v>3499965</v>
      </c>
    </row>
    <row r="14" spans="1:17">
      <c r="A14" s="3" t="s">
        <v>188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7300349</v>
      </c>
      <c r="Q14" s="4">
        <v>7300349</v>
      </c>
    </row>
    <row r="15" spans="1:17">
      <c r="A15" s="3" t="s">
        <v>79</v>
      </c>
      <c r="C15" s="4">
        <v>8697567166</v>
      </c>
      <c r="E15" s="4">
        <v>11997825000</v>
      </c>
      <c r="G15" s="4">
        <v>0</v>
      </c>
      <c r="I15" s="4">
        <v>20695392166</v>
      </c>
      <c r="K15" s="4">
        <v>16348142510</v>
      </c>
      <c r="M15" s="4">
        <v>11905325000</v>
      </c>
      <c r="O15" s="4">
        <v>0</v>
      </c>
      <c r="Q15" s="4">
        <v>28253467510</v>
      </c>
    </row>
    <row r="16" spans="1:17">
      <c r="A16" s="3" t="s">
        <v>73</v>
      </c>
      <c r="C16" s="4">
        <v>1419022027</v>
      </c>
      <c r="E16" s="4">
        <v>4273225338</v>
      </c>
      <c r="G16" s="4">
        <v>0</v>
      </c>
      <c r="I16" s="4">
        <v>5692247365</v>
      </c>
      <c r="K16" s="4">
        <v>3834316210</v>
      </c>
      <c r="M16" s="4">
        <v>5514755940</v>
      </c>
      <c r="O16" s="4">
        <v>0</v>
      </c>
      <c r="Q16" s="4">
        <v>9349072150</v>
      </c>
    </row>
    <row r="17" spans="1:18">
      <c r="A17" s="3" t="s">
        <v>76</v>
      </c>
      <c r="C17" s="4">
        <v>337067374</v>
      </c>
      <c r="E17" s="4">
        <v>749864063</v>
      </c>
      <c r="G17" s="4">
        <v>0</v>
      </c>
      <c r="I17" s="4">
        <v>1086931437</v>
      </c>
      <c r="K17" s="4">
        <v>1348907007</v>
      </c>
      <c r="M17" s="4">
        <v>1073633705</v>
      </c>
      <c r="O17" s="4">
        <v>0</v>
      </c>
      <c r="Q17" s="4">
        <v>2422540712</v>
      </c>
    </row>
    <row r="18" spans="1:18">
      <c r="A18" s="3" t="s">
        <v>67</v>
      </c>
      <c r="C18" s="4">
        <v>407942586</v>
      </c>
      <c r="E18" s="4">
        <v>0</v>
      </c>
      <c r="G18" s="4">
        <v>0</v>
      </c>
      <c r="I18" s="4">
        <v>407942586</v>
      </c>
      <c r="K18" s="4">
        <v>1573686130</v>
      </c>
      <c r="M18" s="4">
        <v>2616413282</v>
      </c>
      <c r="O18" s="4">
        <v>0</v>
      </c>
      <c r="Q18" s="4">
        <v>4190099412</v>
      </c>
    </row>
    <row r="19" spans="1:18">
      <c r="A19" s="3" t="s">
        <v>85</v>
      </c>
      <c r="C19" s="4">
        <v>8299236631</v>
      </c>
      <c r="E19" s="4">
        <v>-110625000</v>
      </c>
      <c r="G19" s="4">
        <v>0</v>
      </c>
      <c r="I19" s="4">
        <v>8188611631</v>
      </c>
      <c r="K19" s="4">
        <v>8299236631</v>
      </c>
      <c r="M19" s="4">
        <v>-110625000</v>
      </c>
      <c r="O19" s="4">
        <v>0</v>
      </c>
      <c r="Q19" s="4">
        <v>8188611631</v>
      </c>
    </row>
    <row r="20" spans="1:18">
      <c r="A20" s="3" t="s">
        <v>70</v>
      </c>
      <c r="C20" s="4">
        <v>482764429</v>
      </c>
      <c r="E20" s="4">
        <v>989820563</v>
      </c>
      <c r="G20" s="4">
        <v>0</v>
      </c>
      <c r="I20" s="4">
        <v>1472584992</v>
      </c>
      <c r="K20" s="4">
        <v>1785338693</v>
      </c>
      <c r="M20" s="4">
        <v>3247215424</v>
      </c>
      <c r="O20" s="4">
        <v>0</v>
      </c>
      <c r="Q20" s="4">
        <v>5032554117</v>
      </c>
    </row>
    <row r="21" spans="1:18">
      <c r="A21" s="3" t="s">
        <v>82</v>
      </c>
      <c r="C21" s="4">
        <v>419169542</v>
      </c>
      <c r="E21" s="4">
        <v>2296284887</v>
      </c>
      <c r="G21" s="4">
        <v>0</v>
      </c>
      <c r="I21" s="4">
        <v>2715454429</v>
      </c>
      <c r="K21" s="4">
        <v>419169542</v>
      </c>
      <c r="M21" s="4">
        <v>2296284887</v>
      </c>
      <c r="O21" s="4">
        <v>0</v>
      </c>
      <c r="Q21" s="4">
        <v>2715454429</v>
      </c>
    </row>
    <row r="22" spans="1:18">
      <c r="A22" s="3" t="s">
        <v>44</v>
      </c>
      <c r="C22" s="4">
        <v>0</v>
      </c>
      <c r="E22" s="4">
        <v>6763774</v>
      </c>
      <c r="G22" s="4">
        <v>0</v>
      </c>
      <c r="I22" s="4">
        <v>6763774</v>
      </c>
      <c r="K22" s="4">
        <v>0</v>
      </c>
      <c r="M22" s="4">
        <v>42457309</v>
      </c>
      <c r="O22" s="4">
        <v>0</v>
      </c>
      <c r="Q22" s="4">
        <v>42457309</v>
      </c>
    </row>
    <row r="23" spans="1:18">
      <c r="A23" s="3" t="s">
        <v>50</v>
      </c>
      <c r="C23" s="4">
        <v>0</v>
      </c>
      <c r="E23" s="4">
        <v>2399565</v>
      </c>
      <c r="G23" s="4">
        <v>0</v>
      </c>
      <c r="I23" s="4">
        <v>2399565</v>
      </c>
      <c r="K23" s="4">
        <v>0</v>
      </c>
      <c r="M23" s="4">
        <v>58191635</v>
      </c>
      <c r="O23" s="4">
        <v>0</v>
      </c>
      <c r="Q23" s="4">
        <v>58191635</v>
      </c>
    </row>
    <row r="24" spans="1:18">
      <c r="A24" s="3" t="s">
        <v>37</v>
      </c>
      <c r="C24" s="4">
        <v>0</v>
      </c>
      <c r="E24" s="4">
        <v>-189665616</v>
      </c>
      <c r="G24" s="4">
        <v>0</v>
      </c>
      <c r="I24" s="4">
        <v>-189665616</v>
      </c>
      <c r="K24" s="4">
        <v>0</v>
      </c>
      <c r="M24" s="4">
        <v>2472022313</v>
      </c>
      <c r="O24" s="4">
        <v>0</v>
      </c>
      <c r="Q24" s="4">
        <v>2472022313</v>
      </c>
    </row>
    <row r="25" spans="1:18">
      <c r="A25" s="3" t="s">
        <v>65</v>
      </c>
      <c r="C25" s="4">
        <v>0</v>
      </c>
      <c r="E25" s="4">
        <v>413924962</v>
      </c>
      <c r="G25" s="4">
        <v>0</v>
      </c>
      <c r="I25" s="4">
        <v>413924962</v>
      </c>
      <c r="K25" s="4">
        <v>0</v>
      </c>
      <c r="M25" s="4">
        <v>1899528290</v>
      </c>
      <c r="O25" s="4">
        <v>0</v>
      </c>
      <c r="Q25" s="4">
        <v>1899528290</v>
      </c>
    </row>
    <row r="26" spans="1:18">
      <c r="A26" s="3" t="s">
        <v>62</v>
      </c>
      <c r="C26" s="4">
        <v>0</v>
      </c>
      <c r="E26" s="4">
        <v>114579229</v>
      </c>
      <c r="G26" s="4">
        <v>0</v>
      </c>
      <c r="I26" s="4">
        <v>114579229</v>
      </c>
      <c r="K26" s="4">
        <v>0</v>
      </c>
      <c r="M26" s="4">
        <v>478377813</v>
      </c>
      <c r="O26" s="4">
        <v>0</v>
      </c>
      <c r="Q26" s="4">
        <v>478377813</v>
      </c>
    </row>
    <row r="27" spans="1:18">
      <c r="A27" s="3" t="s">
        <v>66</v>
      </c>
      <c r="C27" s="4">
        <v>0</v>
      </c>
      <c r="E27" s="4">
        <v>1400446123</v>
      </c>
      <c r="G27" s="4">
        <v>0</v>
      </c>
      <c r="I27" s="4">
        <v>1400446123</v>
      </c>
      <c r="K27" s="4">
        <v>0</v>
      </c>
      <c r="M27" s="4">
        <v>5694870894</v>
      </c>
      <c r="O27" s="4">
        <v>0</v>
      </c>
      <c r="Q27" s="4">
        <v>5694870894</v>
      </c>
    </row>
    <row r="28" spans="1:18">
      <c r="A28" s="3" t="s">
        <v>55</v>
      </c>
      <c r="C28" s="4">
        <v>0</v>
      </c>
      <c r="E28" s="4">
        <v>-137841159</v>
      </c>
      <c r="G28" s="4">
        <v>0</v>
      </c>
      <c r="I28" s="4">
        <v>-137841159</v>
      </c>
      <c r="K28" s="4">
        <v>0</v>
      </c>
      <c r="M28" s="4">
        <v>809160834</v>
      </c>
      <c r="O28" s="4">
        <v>0</v>
      </c>
      <c r="Q28" s="4">
        <v>809160834</v>
      </c>
    </row>
    <row r="29" spans="1:18">
      <c r="A29" s="3" t="s">
        <v>58</v>
      </c>
      <c r="C29" s="4">
        <v>0</v>
      </c>
      <c r="E29" s="4">
        <v>-205649708</v>
      </c>
      <c r="G29" s="4">
        <v>0</v>
      </c>
      <c r="I29" s="4">
        <v>-205649708</v>
      </c>
      <c r="K29" s="4">
        <v>0</v>
      </c>
      <c r="M29" s="4">
        <v>1202901958</v>
      </c>
      <c r="O29" s="4">
        <v>0</v>
      </c>
      <c r="Q29" s="4">
        <v>1202901958</v>
      </c>
    </row>
    <row r="31" spans="1:18" ht="20.25" thickBot="1">
      <c r="C31" s="6">
        <f>SUM(C8:C30)</f>
        <v>20062769755</v>
      </c>
      <c r="D31" s="6">
        <f t="shared" ref="D31:R31" si="0">SUM(D8:D30)</f>
        <v>0</v>
      </c>
      <c r="E31" s="6">
        <f t="shared" si="0"/>
        <v>21914106224</v>
      </c>
      <c r="F31" s="6">
        <f t="shared" si="0"/>
        <v>0</v>
      </c>
      <c r="G31" s="6">
        <f t="shared" si="0"/>
        <v>0</v>
      </c>
      <c r="H31" s="6">
        <f t="shared" si="0"/>
        <v>0</v>
      </c>
      <c r="I31" s="46">
        <f t="shared" si="0"/>
        <v>41976875979</v>
      </c>
      <c r="J31" s="6">
        <f t="shared" si="0"/>
        <v>0</v>
      </c>
      <c r="K31" s="6">
        <f t="shared" si="0"/>
        <v>33608796723</v>
      </c>
      <c r="L31" s="6">
        <f t="shared" si="0"/>
        <v>0</v>
      </c>
      <c r="M31" s="6">
        <f t="shared" si="0"/>
        <v>41961733040</v>
      </c>
      <c r="N31" s="6">
        <f t="shared" si="0"/>
        <v>0</v>
      </c>
      <c r="O31" s="6">
        <f t="shared" si="0"/>
        <v>1280692786</v>
      </c>
      <c r="P31" s="6">
        <f t="shared" si="0"/>
        <v>0</v>
      </c>
      <c r="Q31" s="6">
        <f t="shared" si="0"/>
        <v>76851222549</v>
      </c>
      <c r="R31" s="6">
        <f t="shared" si="0"/>
        <v>0</v>
      </c>
    </row>
    <row r="32" spans="1:18" ht="18.75" thickTop="1"/>
  </sheetData>
  <mergeCells count="15">
    <mergeCell ref="K7"/>
    <mergeCell ref="M7"/>
    <mergeCell ref="A2:Q2"/>
    <mergeCell ref="A3:Q3"/>
    <mergeCell ref="A4:Q4"/>
    <mergeCell ref="A5:K5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0</vt:lpstr>
      <vt:lpstr>سهام</vt:lpstr>
      <vt:lpstr>اوراق مشارکت</vt:lpstr>
      <vt:lpstr>تبعی</vt:lpstr>
      <vt:lpstr>تعدیل قیمت</vt:lpstr>
      <vt:lpstr>سپرده</vt:lpstr>
      <vt:lpstr>جمع درآمدها</vt:lpstr>
      <vt:lpstr>سرمایه‌گذاری در سهام</vt:lpstr>
      <vt:lpstr>سرمایه‌گذاری در اوراق بهادار</vt:lpstr>
      <vt:lpstr>درآمد سپرده بانکی</vt:lpstr>
      <vt:lpstr>سود اوراق بهادار و سپرده بانکی</vt:lpstr>
      <vt:lpstr>درآمد ناشی از تغییر قیمت اوراق</vt:lpstr>
      <vt:lpstr>درآمد ناشی از فروش</vt:lpstr>
      <vt:lpstr>'0'!Print_Area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Mahsa Zangane</dc:creator>
  <cp:lastModifiedBy>Mahsa Zangane</cp:lastModifiedBy>
  <dcterms:created xsi:type="dcterms:W3CDTF">2023-08-30T08:17:15Z</dcterms:created>
  <dcterms:modified xsi:type="dcterms:W3CDTF">2023-08-30T13:19:19Z</dcterms:modified>
</cp:coreProperties>
</file>