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am\گزارشات قانونی و دوره ای\صورت وضعیت پرتفوی\1403\14030331\"/>
    </mc:Choice>
  </mc:AlternateContent>
  <xr:revisionPtr revIDLastSave="0" documentId="13_ncr:1_{6B1889CC-1FCF-41C3-A9A9-5CAC279EB90A}" xr6:coauthVersionLast="47" xr6:coauthVersionMax="47" xr10:uidLastSave="{00000000-0000-0000-0000-000000000000}"/>
  <bookViews>
    <workbookView xWindow="-120" yWindow="-120" windowWidth="29040" windowHeight="1584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اوراق!$A$1:$AM$19</definedName>
    <definedName name="_xlnm.Print_Area" localSheetId="2">'اوراق مشتقه'!$A$1:$AX$20</definedName>
    <definedName name="_xlnm.Print_Area" localSheetId="5">'تعدیل قیمت'!$A$1:$N$12</definedName>
    <definedName name="_xlnm.Print_Area" localSheetId="7">درآمد!$A$1:$K$13</definedName>
    <definedName name="_xlnm.Print_Area" localSheetId="19">'درآمد اعمال اختیار'!$A$1:$Z$11</definedName>
    <definedName name="_xlnm.Print_Area" localSheetId="12">'درآمد سپرده بانکی'!$A$1:$K$35</definedName>
    <definedName name="_xlnm.Print_Area" localSheetId="10">'درآمد سرمایه گذاری در اوراق به'!$A$1:$S$42</definedName>
    <definedName name="_xlnm.Print_Area" localSheetId="8">'درآمد سرمایه گذاری در سهام'!$A$1:$X$22</definedName>
    <definedName name="_xlnm.Print_Area" localSheetId="9">'درآمد سرمایه گذاری در صندوق'!$A$1:$X$17</definedName>
    <definedName name="_xlnm.Print_Area" localSheetId="14">'درآمد سود سهام'!$A$1:$T$11</definedName>
    <definedName name="_xlnm.Print_Area" localSheetId="15">'درآمد سود صندوق'!$A$1:$L$7</definedName>
    <definedName name="_xlnm.Print_Area" localSheetId="20">'درآمد ناشی از تغییر قیمت اوراق'!$A$1:$S$24</definedName>
    <definedName name="_xlnm.Print_Area" localSheetId="18">'درآمد ناشی از فروش'!$A$1:$S$50</definedName>
    <definedName name="_xlnm.Print_Area" localSheetId="13">'سایر درآمدها'!$A$1:$G$11</definedName>
    <definedName name="_xlnm.Print_Area" localSheetId="6">سپرده!$A$1:$M$34</definedName>
    <definedName name="_xlnm.Print_Area" localSheetId="1">سهام!$A$1:$AC$13</definedName>
    <definedName name="_xlnm.Print_Area" localSheetId="16">'سود اوراق بهادار'!$A$1:$U$23</definedName>
    <definedName name="_xlnm.Print_Area" localSheetId="17">'سود سپرده بانکی'!$A$1:$N$35</definedName>
    <definedName name="_xlnm.Print_Area" localSheetId="0">'صورت وضعیت'!$A$1:$N$29</definedName>
    <definedName name="_xlnm.Print_Area" localSheetId="11">'مبالغ تخصیصی اوراق'!$A$1:$R$22</definedName>
    <definedName name="_xlnm.Print_Area" localSheetId="3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7" l="1"/>
  <c r="H34" i="7"/>
  <c r="F34" i="7"/>
  <c r="D34" i="7"/>
  <c r="F13" i="8"/>
  <c r="Q50" i="19"/>
  <c r="O50" i="19"/>
  <c r="M50" i="19"/>
  <c r="I50" i="19"/>
  <c r="G50" i="19"/>
  <c r="E50" i="19"/>
  <c r="M24" i="21"/>
  <c r="Q24" i="21"/>
  <c r="O24" i="21"/>
  <c r="I24" i="21"/>
  <c r="G24" i="21"/>
  <c r="E24" i="21"/>
  <c r="M35" i="18"/>
  <c r="K35" i="18"/>
  <c r="I35" i="18"/>
  <c r="G35" i="18"/>
  <c r="E35" i="18"/>
  <c r="C35" i="18"/>
  <c r="T23" i="17"/>
  <c r="P23" i="17"/>
  <c r="N23" i="17"/>
  <c r="J23" i="17"/>
  <c r="S11" i="15"/>
  <c r="Q11" i="15"/>
  <c r="O11" i="15"/>
  <c r="M11" i="15"/>
  <c r="K11" i="15"/>
  <c r="I11" i="15"/>
  <c r="F11" i="14"/>
  <c r="D11" i="14"/>
  <c r="H35" i="13"/>
  <c r="D35" i="13"/>
  <c r="P42" i="11"/>
  <c r="J42" i="11"/>
  <c r="F42" i="11"/>
  <c r="H42" i="11"/>
  <c r="L42" i="11"/>
  <c r="N42" i="11"/>
  <c r="R42" i="11"/>
  <c r="D42" i="11"/>
  <c r="F17" i="10"/>
  <c r="H17" i="10"/>
  <c r="J17" i="10"/>
  <c r="Q17" i="10"/>
  <c r="S17" i="10"/>
  <c r="U17" i="10"/>
  <c r="U22" i="9"/>
  <c r="S22" i="9"/>
  <c r="Q22" i="9"/>
  <c r="N22" i="9"/>
  <c r="J22" i="9"/>
  <c r="H22" i="9"/>
  <c r="F22" i="9"/>
  <c r="D22" i="9"/>
  <c r="AJ19" i="5"/>
  <c r="AH19" i="5"/>
  <c r="AB19" i="5"/>
  <c r="X19" i="5"/>
  <c r="T19" i="5"/>
  <c r="R19" i="5"/>
  <c r="Y12" i="4"/>
  <c r="W12" i="4"/>
  <c r="Q12" i="4"/>
  <c r="M12" i="4"/>
  <c r="I12" i="4"/>
  <c r="G12" i="4"/>
  <c r="K12" i="6"/>
  <c r="Z13" i="2"/>
  <c r="X13" i="2"/>
  <c r="R13" i="2"/>
  <c r="P13" i="2"/>
  <c r="J13" i="2"/>
  <c r="H13" i="2"/>
</calcChain>
</file>

<file path=xl/sharedStrings.xml><?xml version="1.0" encoding="utf-8"?>
<sst xmlns="http://schemas.openxmlformats.org/spreadsheetml/2006/main" count="741" uniqueCount="313">
  <si>
    <t>صندوق در اوراق بهادار با درآمد ثابت سام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</si>
  <si>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</si>
  <si>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</si>
  <si>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</si>
  <si>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</si>
  <si>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</si>
  <si>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</si>
  <si>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</si>
  <si>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</si>
  <si>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</si>
  <si>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</si>
  <si>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</si>
  <si>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</si>
  <si>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</si>
  <si>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</si>
  <si>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</si>
  <si>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</si>
  <si>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</si>
  <si>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</si>
  <si>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</si>
  <si>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توسعه سامانه ی نرم افزاری نگین</t>
  </si>
  <si>
    <t>تولیدی و صنعتی گوهرفام</t>
  </si>
  <si>
    <t>سرمایه گذاری آرمان گستر پاریز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</si>
  <si>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</si>
  <si>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</si>
  <si>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</si>
  <si>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</si>
  <si>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</si>
  <si>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</si>
  <si>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</si>
  <si>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 خکرمان-6233-030820</t>
  </si>
  <si>
    <t>1403/08/20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</si>
  <si>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</si>
  <si>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</si>
  <si>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</si>
  <si>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</si>
  <si>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</si>
  <si>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 خکرمان-6336-030920</t>
  </si>
  <si>
    <t>اختیار خرید</t>
  </si>
  <si>
    <t>موقعیت فروش</t>
  </si>
  <si>
    <t>-</t>
  </si>
  <si>
    <t>1403/09/20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</si>
  <si>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</si>
  <si>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</si>
  <si>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</si>
  <si>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</si>
  <si>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</si>
  <si>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</si>
  <si>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</si>
  <si>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</si>
  <si>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جهش-واحدهای عادی</t>
  </si>
  <si>
    <t>صندوق س. اهرمی کاریزما-واحد عادی</t>
  </si>
  <si>
    <t>صندوق س.بخشی فلزات رویین-ب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</si>
  <si>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</si>
  <si>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</si>
  <si>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</si>
  <si>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</si>
  <si>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</si>
  <si>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</si>
  <si>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</si>
  <si>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</si>
  <si>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</si>
  <si>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الکترومادیرا-کیان060626</t>
  </si>
  <si>
    <t>بله</t>
  </si>
  <si>
    <t>1402/06/26</t>
  </si>
  <si>
    <t>1406/06/26</t>
  </si>
  <si>
    <t>مرابحه صاف فیلم کارون051116</t>
  </si>
  <si>
    <t>1401/11/16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</si>
  <si>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</si>
  <si>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</si>
  <si>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</si>
  <si>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</si>
  <si>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</si>
  <si>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</si>
  <si>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</si>
  <si>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</si>
  <si>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</si>
  <si>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</si>
  <si>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</si>
  <si>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</si>
  <si>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موتور-کارون050327</t>
  </si>
  <si>
    <t>1402/03/27</t>
  </si>
  <si>
    <t>1405/03/27</t>
  </si>
  <si>
    <t>مرابحه کرمان موتور-کیان051223</t>
  </si>
  <si>
    <t>1402/12/23</t>
  </si>
  <si>
    <t>1405/12/23</t>
  </si>
  <si>
    <t>صکوک اجاره فارس07-بدون ضامن</t>
  </si>
  <si>
    <t>1403/03/07</t>
  </si>
  <si>
    <t>1407/03/07</t>
  </si>
  <si>
    <t>اسناد خزانه-م13بودجه02-051021</t>
  </si>
  <si>
    <t>1402/12/29</t>
  </si>
  <si>
    <t>1405/10/21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</si>
  <si>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</si>
  <si>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</si>
  <si>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</si>
  <si>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</si>
  <si>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</si>
  <si>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</si>
  <si>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</si>
  <si>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</si>
  <si>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2.97%</t>
  </si>
  <si>
    <t>Unkonwn</t>
  </si>
  <si>
    <t>2.48%</t>
  </si>
  <si>
    <t>6.19%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</si>
  <si>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</si>
  <si>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</si>
  <si>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</si>
  <si>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</si>
  <si>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</si>
  <si>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</si>
  <si>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 101310810707074930 نرخ سود 0 درصد</t>
  </si>
  <si>
    <t>0.00%</t>
  </si>
  <si>
    <t>سپرده کوتاه مدت بانک پاسارگاد جهان کودک 290.8100.15692033.1 نرخ سود 0 درصد</t>
  </si>
  <si>
    <t>حساب جاری بانک خاورمیانه نیایش 101311040707075301 نرخ سود 0 درصد</t>
  </si>
  <si>
    <t>سپرده کوتاه مدت بانک گردشگری آپادانا 120.9967.1403785.1 نرخ سود 0 درصد</t>
  </si>
  <si>
    <t>سپرده کوتاه مدت موسسه اعتباری ملل مرزداران 0532-10-277-000000395 نرخ سود 0 درصد</t>
  </si>
  <si>
    <t>سپرده کوتاه مدت بانک آینده امانیه 0203865146003 نرخ سود 0 درصد</t>
  </si>
  <si>
    <t>سپرده کوتاه مدت بانک دی یوسف آباد 0214400000003 نرخ سود 0 درصد</t>
  </si>
  <si>
    <t>قرض الحسنه بانک آینده امانیه 0303902085004 نرخ سود 0 درصد</t>
  </si>
  <si>
    <t>سپرده کوتاه مدت بانک ملت بهار جنوبی 9942376537 نرخ سود 0 درصد</t>
  </si>
  <si>
    <t>حساب جاری بانک آینده بلوار صبا 0101601726005 نرخ سود 0 درصد</t>
  </si>
  <si>
    <t>سپرده کوتاه مدت بانک ملی بورس اوراق بهادار 0230972429004 نرخ سود 0 درصد</t>
  </si>
  <si>
    <t>سپرده کوتاه مدت بانک سپه بلوار کشاورز تهران 3130094301037 نرخ سود 0 درصد</t>
  </si>
  <si>
    <t>سپرده کوتاه مدت بانک اقتصاد نوین میدان ونک 155-850-7256601-1 نرخ سود 0 درصد</t>
  </si>
  <si>
    <t>0.79%</t>
  </si>
  <si>
    <t>2.01%</t>
  </si>
  <si>
    <t>6.04%</t>
  </si>
  <si>
    <t>3.83%</t>
  </si>
  <si>
    <t>4.03%</t>
  </si>
  <si>
    <t>سپرده کوتاه مدت بانک گردشگری نیاوران 146.9967.1403785.1 نرخ سود 0 درصد</t>
  </si>
  <si>
    <t>3.02%</t>
  </si>
  <si>
    <t>3.42%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</si>
  <si>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</si>
  <si>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</si>
  <si>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</si>
  <si>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</si>
  <si>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</si>
  <si>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</si>
  <si>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</si>
  <si>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</si>
  <si>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</si>
  <si>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</si>
  <si>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</si>
  <si>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</si>
  <si>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</si>
  <si>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</si>
  <si>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</si>
  <si>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</si>
  <si>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</si>
  <si>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</si>
  <si>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</si>
  <si>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</si>
  <si>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</si>
  <si>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</si>
  <si>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</si>
  <si>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</si>
  <si>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</si>
  <si>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تولیدی فولاد سپید فراب کویر</t>
  </si>
  <si>
    <t>پالایش نفت اصفهان</t>
  </si>
  <si>
    <t>پارس فنر</t>
  </si>
  <si>
    <t>گروه سرمایه گذاری میراث فرهنگی</t>
  </si>
  <si>
    <t>لیزینگ ایران و شرق</t>
  </si>
  <si>
    <t>نشاسته و گلوکز آردینه</t>
  </si>
  <si>
    <t>کاشی‌ وسرامیک‌ حافظ‌</t>
  </si>
  <si>
    <t>پرداخت الکترونیک پاسارگاد</t>
  </si>
  <si>
    <t>-2-2</t>
  </si>
  <si>
    <t>درآمد حاصل از سرمایه­گذاری در واحدهای صندوق</t>
  </si>
  <si>
    <t>درآمد سود صندوق</t>
  </si>
  <si>
    <t>صندوق س.بخشی صنایع معیار-ب</t>
  </si>
  <si>
    <t>صندوق اهرمی موج-واحدهای عادی</t>
  </si>
  <si>
    <t>صندوق س. بخشی کیان-ب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</si>
  <si>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</si>
  <si>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</si>
  <si>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</si>
  <si>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</si>
  <si>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دولت2-ش.خ سایر0212</t>
  </si>
  <si>
    <t>مرابحه عام دولت5-ش.خ0302</t>
  </si>
  <si>
    <t>مرابحه عام دولت87-ش.خ030304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</si>
  <si>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</si>
  <si>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</si>
  <si>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</si>
  <si>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</si>
  <si>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</si>
  <si>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</si>
  <si>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</si>
  <si>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</si>
  <si>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</si>
  <si>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</si>
  <si>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مرابحه عام دولت105-ش.خ030503</t>
  </si>
  <si>
    <t>اسناد خزانه-م1بودجه01-040326</t>
  </si>
  <si>
    <t>مرابحه عام دولت112-ش.خ 040408</t>
  </si>
  <si>
    <t>اسناد خزانه-م3بودجه01-040520</t>
  </si>
  <si>
    <t>مرابحه عام دولت127-ش.خ040623</t>
  </si>
  <si>
    <t>اسنادخزانه-م4بودجه01-040917</t>
  </si>
  <si>
    <t>اسنادخزانه-م5بودجه01-041015</t>
  </si>
  <si>
    <t>اسنادخزانه-م6بودجه01-030814</t>
  </si>
  <si>
    <t>اسنادخزانه-م7بودجه01-040714</t>
  </si>
  <si>
    <t>اسنادخزانه-م8بودجه01-040728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</si>
  <si>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</si>
  <si>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</si>
  <si>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</si>
  <si>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</si>
  <si>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</si>
  <si>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</si>
  <si>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</si>
  <si>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</si>
  <si>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</si>
  <si>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</si>
  <si>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</si>
  <si>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</si>
  <si>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</si>
  <si>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</si>
  <si>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</si>
  <si>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</si>
  <si>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</si>
  <si>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</si>
  <si>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</si>
  <si>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</si>
  <si>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</si>
  <si>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</si>
  <si>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</si>
  <si>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</si>
  <si>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</si>
  <si>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</si>
  <si>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</si>
  <si>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</si>
  <si>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</si>
  <si>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</si>
  <si>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</si>
  <si>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</si>
  <si>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</si>
  <si>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</si>
  <si>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</si>
  <si>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</si>
  <si>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</si>
  <si>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</si>
  <si>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</si>
  <si>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</si>
  <si>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1403/01/19</t>
  </si>
  <si>
    <t>1403/03/01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</si>
  <si>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</si>
  <si>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</si>
  <si>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</si>
  <si>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</si>
  <si>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</si>
  <si>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</si>
  <si>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</si>
  <si>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</si>
  <si>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</si>
  <si>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</si>
  <si>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1403/03/04</t>
  </si>
  <si>
    <t>1404/04/07</t>
  </si>
  <si>
    <t>1404/06/22</t>
  </si>
  <si>
    <t>1403/05/03</t>
  </si>
  <si>
    <t>1402/12/25</t>
  </si>
  <si>
    <t>1403/02/16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</si>
  <si>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</si>
  <si>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</si>
  <si>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</si>
  <si>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</si>
  <si>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</si>
  <si>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</si>
  <si>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</si>
  <si>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</si>
  <si>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</si>
  <si>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</si>
  <si>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</si>
  <si>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</si>
  <si>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</si>
  <si>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</si>
  <si>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</si>
  <si>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</si>
  <si>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ظمهان2111</t>
  </si>
  <si>
    <t>شپنا1</t>
  </si>
  <si>
    <t>ظشپنا3021</t>
  </si>
  <si>
    <t>درآمد ناشی از تغییر قیمت اوراق بهادار</t>
  </si>
  <si>
    <t>سود و زیان ناشی از تغییر قیمت</t>
  </si>
  <si>
    <t>ظخکرمان03091</t>
  </si>
  <si>
    <t>‫صندوق سرمایه گذاری در اوراق بهادار با درآمدثابت سام</t>
  </si>
  <si>
    <t>‫صورت وضعیت پورتفوی</t>
  </si>
  <si>
    <t>‫برای ماه منتهی به 1403/03/31</t>
  </si>
  <si>
    <t>از ابتدای سال مالی تا پایان ماه</t>
  </si>
  <si>
    <t>از ابتدای سال مالی تاپایان ماه</t>
  </si>
  <si>
    <t>از ابتدای سال مالی تا پایان سال مالی</t>
  </si>
  <si>
    <t>سپرده بلند مدت بانک گردشگری آپادانا 120.333.1403785.1 نرخ سود 22.5 درصد</t>
  </si>
  <si>
    <t>سپرده بلند مدت بانک اقتصاد نوین میدان ونک 155-283-7256601-2 نرخ سود 22.5 درصد</t>
  </si>
  <si>
    <t>سپرده بلند مدت بانک گردشگری آپادانا 120.333.1403785.8 نرخ سود 22.5 درصد</t>
  </si>
  <si>
    <t>سپرده بلند مدت بانک گردشگری آپادانا 120.333.1403785.7 نرخ سود 22.5 درصد</t>
  </si>
  <si>
    <t>سپرده بلند مدت بانک گردشگری نیاوران  146.333.1403785.1 نرخ سود 22.5 درصد</t>
  </si>
  <si>
    <t>سپرده بلند مدت بانک دی یوسف آباد 0406298526004 نرخ سود 22.5 درصد</t>
  </si>
  <si>
    <t>سپرده بلند مدت بانک گردشگری آپادانا 120.333.1403785.6 نرخ سود 22.5 درصد</t>
  </si>
  <si>
    <t>سپرده بلند مدت بانک دی یوسف آباد 0406286219000 نرخ سود 22.5 درصد</t>
  </si>
  <si>
    <t>سپرده بلند مدت بانک گردشگری آپادانا 120.333.1403785.5 نرخ سود 22.5 درصد</t>
  </si>
  <si>
    <t>سپرده بلند مدت بانک گردشگری آپادانا 120.333.1403785.4 نرخ سود 22.5 درصد</t>
  </si>
  <si>
    <t>سپرده بلند مدت بانک گردشگری آپادانا 120.333.1403785.3 نرخ سود 22.5 درصد</t>
  </si>
  <si>
    <t>سپرده بلند مدت بانک پاسارگاد جهان کودک 290.303.15692033.1 نرخ سود 22.5 درصد</t>
  </si>
  <si>
    <t>سپرده بلند مدت موسسه اعتباری ملل مرزداران 0532.60.386.000000037 نرخ سود 22.5 درصد</t>
  </si>
  <si>
    <t>سپرده بلند مدت بانک گردشگری آپادانا 120.1405.1403785.20 نرخ سود 22.5 درصد</t>
  </si>
  <si>
    <t>سپرده بلند مدت بانک آینده بلوار صبا 0405311753000 نرخ سود 22.5 درصد</t>
  </si>
  <si>
    <t>سپرده بلند مدت بانک آینده بلوار صبا 0405314939003 نرخ سود 22.5 درصد</t>
  </si>
  <si>
    <t>سپرده بلند مدت بانک گردشگری آپادانا 120.1405.1403785.21 نرخ سود 22.5 درصد</t>
  </si>
  <si>
    <t>سپرده بلند مدت موسسه اعتباری ملل مرزداران 053260345000000321 نرخ سود 22.5 درصد</t>
  </si>
  <si>
    <t>سپرده بلند مدت بانک دی یوسف آباد 0406229449003 نرخ سود 22.5 درصد</t>
  </si>
  <si>
    <t>سپرده بلند مدت بانک اقتصاد نوین میدان ونک 155-283-7256601-1 نرخ سود 22.5 درصد</t>
  </si>
  <si>
    <t>سپرده بلند مدت بانک دی یوسف آباد 0406228192000 نرخ سود 22.5 درصد</t>
  </si>
  <si>
    <t>سپرده بلند مدت بانک دی یوسف آباد 0406205097008 نرخ سود 22.5 درصد</t>
  </si>
  <si>
    <t>سپرده بلند مدت موسسه اعتباری ملل مرزداران 053260345000000377 نرخ سود 22.5 درصد</t>
  </si>
  <si>
    <t>سپرده بلند مدت بانک گردشگری آپادانا 120.1405.1403785.23 نرخ سود 22.5 درصد</t>
  </si>
  <si>
    <t>سپرده بلند مدت بانک آینده بلوار صبا 0405406580008 نرخ سود 22.5 درصد</t>
  </si>
  <si>
    <t>سپرده بلند مدت بانک گردشگری آپادانا 120.1405.1403785.22 نرخ سود 22.5 درصد</t>
  </si>
  <si>
    <t>سپرده بلند مدت بانک گردشگری آپادانا 120.333.1403785.2 نرخ سود 22.5 درصد</t>
  </si>
  <si>
    <t>سپرده بلند مدت بانک گردشگری آپادانا 120.333.1403785.4 نرخ سود22.5 درصد</t>
  </si>
  <si>
    <t>سپرده بلند مدت موسسه اعتباری ملل مرزداران 053260345000000321 نرخ سود22.5 درصد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</si>
</sst>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u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1" applyFont="1"/>
    <xf numFmtId="37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0" fillId="0" borderId="0" xfId="0" applyNumberFormat="1" applyAlignment="1">
      <alignment horizontal="left"/>
    </xf>
    <xf numFmtId="37" fontId="4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6" xfId="0" applyNumberFormat="1" applyFont="1" applyBorder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7" fontId="7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7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03FC177-BE4C-4432-887C-858DEA7224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156094</xdr:colOff>
      <xdr:row>11</xdr:row>
      <xdr:rowOff>27540</xdr:rowOff>
    </xdr:from>
    <xdr:to>
      <xdr:col>8</xdr:col>
      <xdr:colOff>26399</xdr:colOff>
      <xdr:row>17</xdr:row>
      <xdr:rowOff>224728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20127-AACD-4AC1-92B7-378385F8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793601" y="2745911"/>
          <a:ext cx="1090361" cy="1545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rightToLeft="1" view="pageBreakPreview" zoomScaleNormal="100" zoomScaleSheetLayoutView="100" workbookViewId="0">
      <selection activeCell="K14" sqref="K14"/>
    </sheetView>
  </sheetViews>
  <sheetFormatPr defaultRowHeight="18" x14ac:dyDescent="0.45"/>
  <cols>
    <col min="1" max="16384" width="9.140625" style="14"/>
  </cols>
  <sheetData>
    <row r="1" ht="29.1" customHeight="1" x14ac:dyDescent="0.45"/>
    <row r="2" ht="21.75" customHeight="1" x14ac:dyDescent="0.45"/>
    <row r="3" ht="21.75" customHeight="1" x14ac:dyDescent="0.45"/>
    <row r="20" spans="1:14" ht="30" x14ac:dyDescent="0.45">
      <c r="A20" s="49" t="s">
        <v>278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30" x14ac:dyDescent="0.45">
      <c r="A21" s="49" t="s">
        <v>279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30" x14ac:dyDescent="0.45">
      <c r="A22" s="49" t="s">
        <v>280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</sheetData>
  <mergeCells count="3">
    <mergeCell ref="A20:N20"/>
    <mergeCell ref="A21:N21"/>
    <mergeCell ref="A22:N22"/>
  </mergeCells>
  <pageMargins left="0.39" right="0.39" top="0.39" bottom="0.39" header="0" footer="0"/>
  <pageSetup paperSize="9" scale="9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7"/>
  <sheetViews>
    <sheetView rightToLeft="1" view="pageBreakPreview" zoomScale="60" zoomScaleNormal="100" workbookViewId="0">
      <selection activeCell="J17" sqref="J17"/>
    </sheetView>
  </sheetViews>
  <sheetFormatPr defaultRowHeight="12.75" x14ac:dyDescent="0.2"/>
  <cols>
    <col min="1" max="1" width="5.140625" customWidth="1"/>
    <col min="2" max="2" width="23.28515625" customWidth="1"/>
    <col min="3" max="3" width="1.28515625" customWidth="1"/>
    <col min="4" max="4" width="16.28515625" bestFit="1" customWidth="1"/>
    <col min="5" max="5" width="1.28515625" customWidth="1"/>
    <col min="6" max="6" width="16.28515625" bestFit="1" customWidth="1"/>
    <col min="7" max="7" width="1.28515625" customWidth="1"/>
    <col min="8" max="8" width="15.5703125" bestFit="1" customWidth="1"/>
    <col min="9" max="9" width="1.28515625" customWidth="1"/>
    <col min="10" max="10" width="15.5703125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4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7.28515625" bestFit="1" customWidth="1"/>
    <col min="22" max="22" width="1.28515625" customWidth="1"/>
    <col min="23" max="23" width="17.42578125" customWidth="1"/>
    <col min="24" max="24" width="0.28515625" customWidth="1"/>
  </cols>
  <sheetData>
    <row r="1" spans="1:2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 x14ac:dyDescent="0.2"/>
    <row r="5" spans="1:23" ht="21" customHeight="1" x14ac:dyDescent="0.2">
      <c r="A5" s="1" t="s">
        <v>165</v>
      </c>
      <c r="B5" s="58" t="s">
        <v>166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23.25" customHeight="1" x14ac:dyDescent="0.2">
      <c r="D6" s="53" t="s">
        <v>151</v>
      </c>
      <c r="E6" s="53"/>
      <c r="F6" s="53"/>
      <c r="G6" s="53"/>
      <c r="H6" s="53"/>
      <c r="I6" s="53"/>
      <c r="J6" s="53"/>
      <c r="K6" s="53"/>
      <c r="L6" s="53"/>
      <c r="N6" s="53" t="s">
        <v>281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3"/>
      <c r="E7" s="3"/>
      <c r="F7" s="3"/>
      <c r="G7" s="3"/>
      <c r="H7" s="3"/>
      <c r="I7" s="3"/>
      <c r="J7" s="56" t="s">
        <v>23</v>
      </c>
      <c r="K7" s="56"/>
      <c r="L7" s="56"/>
      <c r="N7" s="3"/>
      <c r="O7" s="3"/>
      <c r="P7" s="3"/>
      <c r="Q7" s="3"/>
      <c r="R7" s="3"/>
      <c r="S7" s="3"/>
      <c r="T7" s="3"/>
      <c r="U7" s="56" t="s">
        <v>23</v>
      </c>
      <c r="V7" s="56"/>
      <c r="W7" s="56"/>
    </row>
    <row r="8" spans="1:23" ht="18" customHeight="1" x14ac:dyDescent="0.2">
      <c r="A8" s="53" t="s">
        <v>47</v>
      </c>
      <c r="B8" s="53"/>
      <c r="D8" s="2" t="s">
        <v>167</v>
      </c>
      <c r="F8" s="2" t="s">
        <v>154</v>
      </c>
      <c r="H8" s="2" t="s">
        <v>155</v>
      </c>
      <c r="J8" s="4" t="s">
        <v>107</v>
      </c>
      <c r="K8" s="3"/>
      <c r="L8" s="4" t="s">
        <v>137</v>
      </c>
      <c r="N8" s="2" t="s">
        <v>167</v>
      </c>
      <c r="P8" s="53" t="s">
        <v>154</v>
      </c>
      <c r="Q8" s="53"/>
      <c r="S8" s="2" t="s">
        <v>155</v>
      </c>
      <c r="U8" s="4" t="s">
        <v>107</v>
      </c>
      <c r="V8" s="3"/>
      <c r="W8" s="4" t="s">
        <v>137</v>
      </c>
    </row>
    <row r="9" spans="1:23" ht="21.75" customHeight="1" x14ac:dyDescent="0.2">
      <c r="A9" s="54" t="s">
        <v>51</v>
      </c>
      <c r="B9" s="54"/>
      <c r="D9" s="17">
        <v>0</v>
      </c>
      <c r="E9" s="18"/>
      <c r="F9" s="40">
        <v>-905792275</v>
      </c>
      <c r="G9" s="41"/>
      <c r="H9" s="40">
        <v>3675888407</v>
      </c>
      <c r="I9" s="41"/>
      <c r="J9" s="40">
        <v>2770096132</v>
      </c>
      <c r="K9" s="41"/>
      <c r="L9" s="40">
        <v>2.62</v>
      </c>
      <c r="M9" s="41"/>
      <c r="N9" s="40">
        <v>0</v>
      </c>
      <c r="O9" s="41"/>
      <c r="P9" s="63">
        <v>1178760962</v>
      </c>
      <c r="Q9" s="63"/>
      <c r="R9" s="41"/>
      <c r="S9" s="40">
        <v>9275619213</v>
      </c>
      <c r="T9" s="41"/>
      <c r="U9" s="40">
        <v>10454380175</v>
      </c>
      <c r="V9" s="41"/>
      <c r="W9" s="40">
        <v>1.83</v>
      </c>
    </row>
    <row r="10" spans="1:23" ht="21.75" customHeight="1" x14ac:dyDescent="0.2">
      <c r="A10" s="50" t="s">
        <v>50</v>
      </c>
      <c r="B10" s="50"/>
      <c r="D10" s="20">
        <v>0</v>
      </c>
      <c r="E10" s="18"/>
      <c r="F10" s="21">
        <v>2034192846</v>
      </c>
      <c r="G10" s="41"/>
      <c r="H10" s="21">
        <v>0</v>
      </c>
      <c r="I10" s="41"/>
      <c r="J10" s="21">
        <v>2034192846</v>
      </c>
      <c r="K10" s="41"/>
      <c r="L10" s="21">
        <v>1.92</v>
      </c>
      <c r="M10" s="41"/>
      <c r="N10" s="21">
        <v>0</v>
      </c>
      <c r="O10" s="41"/>
      <c r="P10" s="61">
        <v>2432885096</v>
      </c>
      <c r="Q10" s="61"/>
      <c r="R10" s="41"/>
      <c r="S10" s="21">
        <v>3607415204</v>
      </c>
      <c r="T10" s="41"/>
      <c r="U10" s="21">
        <v>6040300300</v>
      </c>
      <c r="V10" s="41"/>
      <c r="W10" s="21">
        <v>1.06</v>
      </c>
    </row>
    <row r="11" spans="1:23" ht="21.75" customHeight="1" x14ac:dyDescent="0.2">
      <c r="A11" s="50" t="s">
        <v>168</v>
      </c>
      <c r="B11" s="50"/>
      <c r="D11" s="20">
        <v>0</v>
      </c>
      <c r="E11" s="18"/>
      <c r="F11" s="21">
        <v>0</v>
      </c>
      <c r="G11" s="41"/>
      <c r="H11" s="21">
        <v>0</v>
      </c>
      <c r="I11" s="41"/>
      <c r="J11" s="21">
        <v>0</v>
      </c>
      <c r="K11" s="41"/>
      <c r="L11" s="21">
        <v>0</v>
      </c>
      <c r="M11" s="41"/>
      <c r="N11" s="21">
        <v>0</v>
      </c>
      <c r="O11" s="41"/>
      <c r="P11" s="61">
        <v>0</v>
      </c>
      <c r="Q11" s="61"/>
      <c r="R11" s="41"/>
      <c r="S11" s="21">
        <v>933609051</v>
      </c>
      <c r="T11" s="41"/>
      <c r="U11" s="21">
        <v>933609051</v>
      </c>
      <c r="V11" s="41"/>
      <c r="W11" s="21">
        <v>0.16</v>
      </c>
    </row>
    <row r="12" spans="1:23" ht="21.75" customHeight="1" x14ac:dyDescent="0.2">
      <c r="A12" s="50" t="s">
        <v>169</v>
      </c>
      <c r="B12" s="50"/>
      <c r="D12" s="20">
        <v>0</v>
      </c>
      <c r="E12" s="18"/>
      <c r="F12" s="21">
        <v>0</v>
      </c>
      <c r="G12" s="41"/>
      <c r="H12" s="21">
        <v>0</v>
      </c>
      <c r="I12" s="41"/>
      <c r="J12" s="21">
        <v>0</v>
      </c>
      <c r="K12" s="41"/>
      <c r="L12" s="21">
        <v>0</v>
      </c>
      <c r="M12" s="41"/>
      <c r="N12" s="21">
        <v>0</v>
      </c>
      <c r="O12" s="41"/>
      <c r="P12" s="61">
        <v>0</v>
      </c>
      <c r="Q12" s="61"/>
      <c r="R12" s="41"/>
      <c r="S12" s="21">
        <v>1115848444</v>
      </c>
      <c r="T12" s="41"/>
      <c r="U12" s="21">
        <v>1115848444</v>
      </c>
      <c r="V12" s="41"/>
      <c r="W12" s="21">
        <v>0.2</v>
      </c>
    </row>
    <row r="13" spans="1:23" ht="21.75" customHeight="1" x14ac:dyDescent="0.2">
      <c r="A13" s="50" t="s">
        <v>170</v>
      </c>
      <c r="B13" s="50"/>
      <c r="D13" s="20">
        <v>0</v>
      </c>
      <c r="E13" s="18"/>
      <c r="F13" s="21">
        <v>0</v>
      </c>
      <c r="G13" s="41"/>
      <c r="H13" s="21">
        <v>0</v>
      </c>
      <c r="I13" s="41"/>
      <c r="J13" s="21">
        <v>0</v>
      </c>
      <c r="K13" s="41"/>
      <c r="L13" s="21">
        <v>0</v>
      </c>
      <c r="M13" s="41"/>
      <c r="N13" s="21">
        <v>0</v>
      </c>
      <c r="O13" s="41"/>
      <c r="P13" s="61">
        <v>0</v>
      </c>
      <c r="Q13" s="61"/>
      <c r="R13" s="41"/>
      <c r="S13" s="21">
        <v>171531</v>
      </c>
      <c r="T13" s="41"/>
      <c r="U13" s="21">
        <v>171531</v>
      </c>
      <c r="V13" s="41"/>
      <c r="W13" s="21">
        <v>0</v>
      </c>
    </row>
    <row r="14" spans="1:23" ht="21.75" customHeight="1" x14ac:dyDescent="0.2">
      <c r="A14" s="50" t="s">
        <v>50</v>
      </c>
      <c r="B14" s="50"/>
      <c r="D14" s="20">
        <v>0</v>
      </c>
      <c r="E14" s="18"/>
      <c r="F14" s="21">
        <v>2034192846</v>
      </c>
      <c r="G14" s="41"/>
      <c r="H14" s="21">
        <v>0</v>
      </c>
      <c r="I14" s="41"/>
      <c r="J14" s="21">
        <v>2034192846</v>
      </c>
      <c r="K14" s="41"/>
      <c r="L14" s="21">
        <v>1.92</v>
      </c>
      <c r="M14" s="41"/>
      <c r="N14" s="21">
        <v>0</v>
      </c>
      <c r="O14" s="41"/>
      <c r="P14" s="61">
        <v>2432885096</v>
      </c>
      <c r="Q14" s="61"/>
      <c r="R14" s="41"/>
      <c r="S14" s="21">
        <v>3607415204</v>
      </c>
      <c r="T14" s="41"/>
      <c r="U14" s="21">
        <v>6040300300</v>
      </c>
      <c r="V14" s="41"/>
      <c r="W14" s="21">
        <v>1.06</v>
      </c>
    </row>
    <row r="15" spans="1:23" ht="21.75" customHeight="1" x14ac:dyDescent="0.2">
      <c r="A15" s="50" t="s">
        <v>52</v>
      </c>
      <c r="B15" s="50"/>
      <c r="D15" s="20">
        <v>0</v>
      </c>
      <c r="E15" s="18"/>
      <c r="F15" s="21">
        <v>-253038578</v>
      </c>
      <c r="G15" s="41"/>
      <c r="H15" s="21">
        <v>0</v>
      </c>
      <c r="I15" s="41"/>
      <c r="J15" s="21">
        <v>-253038578</v>
      </c>
      <c r="K15" s="41"/>
      <c r="L15" s="21">
        <v>-0.24</v>
      </c>
      <c r="M15" s="41"/>
      <c r="N15" s="21">
        <v>0</v>
      </c>
      <c r="O15" s="41"/>
      <c r="P15" s="61">
        <v>-727100028</v>
      </c>
      <c r="Q15" s="61"/>
      <c r="R15" s="41"/>
      <c r="S15" s="21">
        <v>0</v>
      </c>
      <c r="T15" s="41"/>
      <c r="U15" s="21">
        <v>-727100028</v>
      </c>
      <c r="V15" s="41"/>
      <c r="W15" s="21">
        <v>-0.13</v>
      </c>
    </row>
    <row r="16" spans="1:23" ht="21.75" customHeight="1" x14ac:dyDescent="0.2">
      <c r="A16" s="50" t="s">
        <v>51</v>
      </c>
      <c r="B16" s="50"/>
      <c r="D16" s="20">
        <v>0</v>
      </c>
      <c r="E16" s="18"/>
      <c r="F16" s="43">
        <v>-905792275</v>
      </c>
      <c r="G16" s="18"/>
      <c r="H16" s="23">
        <v>3675888407</v>
      </c>
      <c r="I16" s="18"/>
      <c r="J16" s="23">
        <v>2770096132</v>
      </c>
      <c r="K16" s="18"/>
      <c r="L16" s="22">
        <v>2.62</v>
      </c>
      <c r="M16" s="18"/>
      <c r="N16" s="20">
        <v>0</v>
      </c>
      <c r="O16" s="18"/>
      <c r="P16" s="51">
        <v>1178760962</v>
      </c>
      <c r="Q16" s="62"/>
      <c r="R16" s="18"/>
      <c r="S16" s="23">
        <v>9275619213</v>
      </c>
      <c r="T16" s="18"/>
      <c r="U16" s="23">
        <v>10454380175</v>
      </c>
      <c r="V16" s="18"/>
      <c r="W16" s="22">
        <v>1.83</v>
      </c>
    </row>
    <row r="17" spans="1:23" ht="21.75" customHeight="1" x14ac:dyDescent="0.2">
      <c r="A17" s="52" t="s">
        <v>23</v>
      </c>
      <c r="B17" s="52"/>
      <c r="D17" s="20"/>
      <c r="E17" s="18"/>
      <c r="F17" s="24">
        <f>SUM(F9:F16)</f>
        <v>2003762564</v>
      </c>
      <c r="G17" s="18"/>
      <c r="H17" s="24">
        <f>SUM(H9:H16)</f>
        <v>7351776814</v>
      </c>
      <c r="I17" s="18"/>
      <c r="J17" s="24">
        <f>SUM(J9:J16)</f>
        <v>9355539378</v>
      </c>
      <c r="K17" s="18"/>
      <c r="L17" s="22"/>
      <c r="M17" s="18"/>
      <c r="N17" s="20"/>
      <c r="O17" s="18"/>
      <c r="P17" s="18"/>
      <c r="Q17" s="24">
        <f>SUM(P9:Q16)</f>
        <v>6496192088</v>
      </c>
      <c r="R17" s="18"/>
      <c r="S17" s="24">
        <f>SUM(S9:S16)</f>
        <v>27815697860</v>
      </c>
      <c r="T17" s="18"/>
      <c r="U17" s="24">
        <f>SUM(U9:U16)</f>
        <v>34311889948</v>
      </c>
      <c r="V17" s="18"/>
      <c r="W17" s="22"/>
    </row>
  </sheetData>
  <mergeCells count="2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</mergeCells>
  <pageMargins left="0.39" right="0.39" top="0.39" bottom="0.39" header="0" footer="0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rightToLeft="1" view="pageBreakPreview" topLeftCell="A22" zoomScale="86" zoomScaleNormal="100" zoomScaleSheetLayoutView="86" workbookViewId="0">
      <selection activeCell="J42" sqref="J42"/>
    </sheetView>
  </sheetViews>
  <sheetFormatPr defaultRowHeight="12.75" x14ac:dyDescent="0.2"/>
  <cols>
    <col min="1" max="1" width="5.140625" customWidth="1"/>
    <col min="2" max="2" width="24.28515625" customWidth="1"/>
    <col min="3" max="3" width="1.28515625" customWidth="1"/>
    <col min="4" max="4" width="17.28515625" style="29" bestFit="1" customWidth="1"/>
    <col min="5" max="5" width="2.7109375" style="29" bestFit="1" customWidth="1"/>
    <col min="6" max="6" width="16.5703125" style="29" bestFit="1" customWidth="1"/>
    <col min="7" max="7" width="2.7109375" style="29" bestFit="1" customWidth="1"/>
    <col min="8" max="8" width="12.28515625" style="29" bestFit="1" customWidth="1"/>
    <col min="9" max="9" width="2.7109375" style="29" bestFit="1" customWidth="1"/>
    <col min="10" max="10" width="17.28515625" style="29" bestFit="1" customWidth="1"/>
    <col min="11" max="11" width="2.7109375" style="29" bestFit="1" customWidth="1"/>
    <col min="12" max="12" width="17.28515625" style="29" bestFit="1" customWidth="1"/>
    <col min="13" max="13" width="2.7109375" style="29" bestFit="1" customWidth="1"/>
    <col min="14" max="14" width="18" style="29" bestFit="1" customWidth="1"/>
    <col min="15" max="15" width="2.7109375" style="29" bestFit="1" customWidth="1"/>
    <col min="16" max="16" width="15.85546875" style="29" bestFit="1" customWidth="1"/>
    <col min="17" max="17" width="2.7109375" style="29" bestFit="1" customWidth="1"/>
    <col min="18" max="18" width="17.7109375" style="29" bestFit="1" customWidth="1"/>
    <col min="19" max="19" width="0.28515625" customWidth="1"/>
  </cols>
  <sheetData>
    <row r="1" spans="1:1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45" customHeight="1" x14ac:dyDescent="0.2"/>
    <row r="5" spans="1:18" ht="24" x14ac:dyDescent="0.2">
      <c r="A5" s="1" t="s">
        <v>171</v>
      </c>
      <c r="B5" s="58" t="s">
        <v>172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4.45" customHeight="1" x14ac:dyDescent="0.2">
      <c r="D6" s="53" t="s">
        <v>151</v>
      </c>
      <c r="E6" s="53"/>
      <c r="F6" s="53"/>
      <c r="G6" s="53"/>
      <c r="H6" s="53"/>
      <c r="I6" s="53"/>
      <c r="J6" s="53"/>
      <c r="L6" s="53" t="s">
        <v>281</v>
      </c>
      <c r="M6" s="53"/>
      <c r="N6" s="53"/>
      <c r="O6" s="53"/>
      <c r="P6" s="53"/>
      <c r="Q6" s="53"/>
      <c r="R6" s="53"/>
    </row>
    <row r="7" spans="1:18" ht="14.45" customHeight="1" x14ac:dyDescent="0.2">
      <c r="D7" s="30"/>
      <c r="E7" s="30"/>
      <c r="F7" s="30"/>
      <c r="G7" s="30"/>
      <c r="H7" s="30"/>
      <c r="I7" s="30"/>
      <c r="J7" s="30"/>
      <c r="L7" s="30"/>
      <c r="M7" s="30"/>
      <c r="N7" s="30"/>
      <c r="O7" s="30"/>
      <c r="P7" s="30"/>
      <c r="Q7" s="30"/>
      <c r="R7" s="30"/>
    </row>
    <row r="8" spans="1:18" ht="14.45" customHeight="1" x14ac:dyDescent="0.2">
      <c r="A8" s="53" t="s">
        <v>173</v>
      </c>
      <c r="B8" s="53"/>
      <c r="D8" s="2" t="s">
        <v>174</v>
      </c>
      <c r="F8" s="2" t="s">
        <v>154</v>
      </c>
      <c r="H8" s="2" t="s">
        <v>155</v>
      </c>
      <c r="J8" s="2" t="s">
        <v>23</v>
      </c>
      <c r="L8" s="2" t="s">
        <v>174</v>
      </c>
      <c r="N8" s="2" t="s">
        <v>154</v>
      </c>
      <c r="P8" s="2" t="s">
        <v>155</v>
      </c>
      <c r="R8" s="2" t="s">
        <v>23</v>
      </c>
    </row>
    <row r="9" spans="1:18" ht="21.75" customHeight="1" x14ac:dyDescent="0.2">
      <c r="A9" s="54" t="s">
        <v>72</v>
      </c>
      <c r="B9" s="54"/>
      <c r="D9" s="44">
        <v>1631835824</v>
      </c>
      <c r="E9" s="45"/>
      <c r="F9" s="44">
        <v>-1795324539</v>
      </c>
      <c r="G9" s="45"/>
      <c r="H9" s="44">
        <v>34843686</v>
      </c>
      <c r="I9" s="45"/>
      <c r="J9" s="44">
        <v>-128645029</v>
      </c>
      <c r="K9" s="45"/>
      <c r="L9" s="44">
        <v>8433059666</v>
      </c>
      <c r="M9" s="45"/>
      <c r="N9" s="44">
        <v>-3255059914</v>
      </c>
      <c r="O9" s="45"/>
      <c r="P9" s="44">
        <v>34843686</v>
      </c>
      <c r="Q9" s="45"/>
      <c r="R9" s="44">
        <v>5212843438</v>
      </c>
    </row>
    <row r="10" spans="1:18" ht="21.75" customHeight="1" x14ac:dyDescent="0.2">
      <c r="A10" s="50" t="s">
        <v>175</v>
      </c>
      <c r="B10" s="50"/>
      <c r="D10" s="46">
        <v>0</v>
      </c>
      <c r="E10" s="45"/>
      <c r="F10" s="46">
        <v>0</v>
      </c>
      <c r="G10" s="45"/>
      <c r="H10" s="46">
        <v>0</v>
      </c>
      <c r="I10" s="45"/>
      <c r="J10" s="46">
        <v>0</v>
      </c>
      <c r="K10" s="45"/>
      <c r="L10" s="46">
        <v>2303772647</v>
      </c>
      <c r="M10" s="45"/>
      <c r="N10" s="46">
        <v>0</v>
      </c>
      <c r="O10" s="45"/>
      <c r="P10" s="46">
        <v>30625000</v>
      </c>
      <c r="Q10" s="45"/>
      <c r="R10" s="46">
        <v>2334397647</v>
      </c>
    </row>
    <row r="11" spans="1:18" ht="21.75" customHeight="1" x14ac:dyDescent="0.2">
      <c r="A11" s="50" t="s">
        <v>176</v>
      </c>
      <c r="B11" s="50"/>
      <c r="D11" s="46">
        <v>0</v>
      </c>
      <c r="E11" s="45"/>
      <c r="F11" s="46">
        <v>0</v>
      </c>
      <c r="G11" s="45"/>
      <c r="H11" s="46">
        <v>0</v>
      </c>
      <c r="I11" s="45"/>
      <c r="J11" s="46">
        <v>0</v>
      </c>
      <c r="K11" s="45"/>
      <c r="L11" s="46">
        <v>830465622</v>
      </c>
      <c r="M11" s="45"/>
      <c r="N11" s="46">
        <v>0</v>
      </c>
      <c r="O11" s="45"/>
      <c r="P11" s="46">
        <v>2500000</v>
      </c>
      <c r="Q11" s="45"/>
      <c r="R11" s="46">
        <v>832965622</v>
      </c>
    </row>
    <row r="12" spans="1:18" ht="21.75" customHeight="1" x14ac:dyDescent="0.2">
      <c r="A12" s="50" t="s">
        <v>177</v>
      </c>
      <c r="B12" s="50"/>
      <c r="D12" s="46">
        <v>0</v>
      </c>
      <c r="E12" s="45"/>
      <c r="F12" s="46">
        <v>0</v>
      </c>
      <c r="G12" s="45"/>
      <c r="H12" s="46">
        <v>0</v>
      </c>
      <c r="I12" s="45"/>
      <c r="J12" s="46">
        <v>0</v>
      </c>
      <c r="K12" s="45"/>
      <c r="L12" s="46">
        <v>2433957924</v>
      </c>
      <c r="M12" s="45"/>
      <c r="N12" s="46">
        <v>0</v>
      </c>
      <c r="O12" s="45"/>
      <c r="P12" s="46">
        <v>4955630451</v>
      </c>
      <c r="Q12" s="45"/>
      <c r="R12" s="46">
        <v>7389588375</v>
      </c>
    </row>
    <row r="13" spans="1:18" ht="21.75" customHeight="1" x14ac:dyDescent="0.2">
      <c r="A13" s="50" t="s">
        <v>178</v>
      </c>
      <c r="B13" s="50"/>
      <c r="D13" s="46">
        <v>0</v>
      </c>
      <c r="E13" s="45"/>
      <c r="F13" s="46">
        <v>0</v>
      </c>
      <c r="G13" s="45"/>
      <c r="H13" s="46">
        <v>0</v>
      </c>
      <c r="I13" s="45"/>
      <c r="J13" s="46">
        <v>0</v>
      </c>
      <c r="K13" s="45"/>
      <c r="L13" s="46">
        <v>0</v>
      </c>
      <c r="M13" s="45"/>
      <c r="N13" s="46">
        <v>0</v>
      </c>
      <c r="O13" s="45"/>
      <c r="P13" s="46">
        <v>2252879222</v>
      </c>
      <c r="Q13" s="45"/>
      <c r="R13" s="46">
        <v>2252879222</v>
      </c>
    </row>
    <row r="14" spans="1:18" ht="21.75" customHeight="1" x14ac:dyDescent="0.2">
      <c r="A14" s="50" t="s">
        <v>179</v>
      </c>
      <c r="B14" s="50"/>
      <c r="D14" s="46">
        <v>0</v>
      </c>
      <c r="E14" s="45"/>
      <c r="F14" s="46">
        <v>0</v>
      </c>
      <c r="G14" s="45"/>
      <c r="H14" s="46">
        <v>0</v>
      </c>
      <c r="I14" s="45"/>
      <c r="J14" s="46">
        <v>0</v>
      </c>
      <c r="K14" s="45"/>
      <c r="L14" s="46">
        <v>0</v>
      </c>
      <c r="M14" s="45"/>
      <c r="N14" s="46">
        <v>0</v>
      </c>
      <c r="O14" s="45"/>
      <c r="P14" s="46">
        <v>4513615830</v>
      </c>
      <c r="Q14" s="45"/>
      <c r="R14" s="46">
        <v>4513615830</v>
      </c>
    </row>
    <row r="15" spans="1:18" ht="21.75" customHeight="1" x14ac:dyDescent="0.2">
      <c r="A15" s="50" t="s">
        <v>180</v>
      </c>
      <c r="B15" s="50"/>
      <c r="D15" s="46">
        <v>0</v>
      </c>
      <c r="E15" s="45"/>
      <c r="F15" s="46">
        <v>0</v>
      </c>
      <c r="G15" s="45"/>
      <c r="H15" s="46">
        <v>0</v>
      </c>
      <c r="I15" s="45"/>
      <c r="J15" s="46">
        <v>0</v>
      </c>
      <c r="K15" s="45"/>
      <c r="L15" s="46">
        <v>0</v>
      </c>
      <c r="M15" s="45"/>
      <c r="N15" s="46">
        <v>0</v>
      </c>
      <c r="O15" s="45"/>
      <c r="P15" s="46">
        <v>5727988726</v>
      </c>
      <c r="Q15" s="45"/>
      <c r="R15" s="46">
        <v>5727988726</v>
      </c>
    </row>
    <row r="16" spans="1:18" ht="21.75" customHeight="1" x14ac:dyDescent="0.2">
      <c r="A16" s="50" t="s">
        <v>181</v>
      </c>
      <c r="B16" s="50"/>
      <c r="D16" s="46">
        <v>0</v>
      </c>
      <c r="E16" s="45"/>
      <c r="F16" s="46">
        <v>0</v>
      </c>
      <c r="G16" s="45"/>
      <c r="H16" s="46">
        <v>0</v>
      </c>
      <c r="I16" s="45"/>
      <c r="J16" s="46">
        <v>0</v>
      </c>
      <c r="K16" s="45"/>
      <c r="L16" s="46">
        <v>0</v>
      </c>
      <c r="M16" s="45"/>
      <c r="N16" s="46">
        <v>0</v>
      </c>
      <c r="O16" s="45"/>
      <c r="P16" s="46">
        <v>1740407010</v>
      </c>
      <c r="Q16" s="45"/>
      <c r="R16" s="46">
        <v>1740407010</v>
      </c>
    </row>
    <row r="17" spans="1:18" ht="21.75" customHeight="1" x14ac:dyDescent="0.2">
      <c r="A17" s="50" t="s">
        <v>182</v>
      </c>
      <c r="B17" s="50"/>
      <c r="D17" s="46">
        <v>0</v>
      </c>
      <c r="E17" s="45"/>
      <c r="F17" s="46">
        <v>0</v>
      </c>
      <c r="G17" s="45"/>
      <c r="H17" s="46">
        <v>0</v>
      </c>
      <c r="I17" s="45"/>
      <c r="J17" s="46">
        <v>0</v>
      </c>
      <c r="K17" s="45"/>
      <c r="L17" s="46">
        <v>0</v>
      </c>
      <c r="M17" s="45"/>
      <c r="N17" s="46">
        <v>0</v>
      </c>
      <c r="O17" s="45"/>
      <c r="P17" s="46">
        <v>684407956</v>
      </c>
      <c r="Q17" s="45"/>
      <c r="R17" s="46">
        <v>684407956</v>
      </c>
    </row>
    <row r="18" spans="1:18" ht="21.75" customHeight="1" x14ac:dyDescent="0.2">
      <c r="A18" s="50" t="s">
        <v>183</v>
      </c>
      <c r="B18" s="50"/>
      <c r="D18" s="46">
        <v>0</v>
      </c>
      <c r="E18" s="45"/>
      <c r="F18" s="46">
        <v>0</v>
      </c>
      <c r="G18" s="45"/>
      <c r="H18" s="46">
        <v>0</v>
      </c>
      <c r="I18" s="45"/>
      <c r="J18" s="46">
        <v>0</v>
      </c>
      <c r="K18" s="45"/>
      <c r="L18" s="46">
        <v>0</v>
      </c>
      <c r="M18" s="45"/>
      <c r="N18" s="46">
        <v>0</v>
      </c>
      <c r="O18" s="45"/>
      <c r="P18" s="46">
        <v>2307954944</v>
      </c>
      <c r="Q18" s="45"/>
      <c r="R18" s="46">
        <v>2307954944</v>
      </c>
    </row>
    <row r="19" spans="1:18" ht="21.75" customHeight="1" x14ac:dyDescent="0.2">
      <c r="A19" s="50" t="s">
        <v>184</v>
      </c>
      <c r="B19" s="50"/>
      <c r="D19" s="46">
        <v>0</v>
      </c>
      <c r="E19" s="45"/>
      <c r="F19" s="46">
        <v>0</v>
      </c>
      <c r="G19" s="45"/>
      <c r="H19" s="46">
        <v>0</v>
      </c>
      <c r="I19" s="45"/>
      <c r="J19" s="46">
        <v>0</v>
      </c>
      <c r="K19" s="45"/>
      <c r="L19" s="46">
        <v>0</v>
      </c>
      <c r="M19" s="45"/>
      <c r="N19" s="46">
        <v>0</v>
      </c>
      <c r="O19" s="45"/>
      <c r="P19" s="46">
        <v>3958477520</v>
      </c>
      <c r="Q19" s="45"/>
      <c r="R19" s="46">
        <v>3958477520</v>
      </c>
    </row>
    <row r="20" spans="1:18" ht="21.75" customHeight="1" x14ac:dyDescent="0.2">
      <c r="A20" s="50" t="s">
        <v>185</v>
      </c>
      <c r="B20" s="50"/>
      <c r="D20" s="46">
        <v>0</v>
      </c>
      <c r="E20" s="45"/>
      <c r="F20" s="46">
        <v>0</v>
      </c>
      <c r="G20" s="45"/>
      <c r="H20" s="46">
        <v>0</v>
      </c>
      <c r="I20" s="45"/>
      <c r="J20" s="46">
        <v>0</v>
      </c>
      <c r="K20" s="45"/>
      <c r="L20" s="46">
        <v>0</v>
      </c>
      <c r="M20" s="45"/>
      <c r="N20" s="46">
        <v>0</v>
      </c>
      <c r="O20" s="45"/>
      <c r="P20" s="46">
        <v>1545509112</v>
      </c>
      <c r="Q20" s="45"/>
      <c r="R20" s="46">
        <v>1545509112</v>
      </c>
    </row>
    <row r="21" spans="1:18" ht="21.75" customHeight="1" x14ac:dyDescent="0.2">
      <c r="A21" s="50" t="s">
        <v>186</v>
      </c>
      <c r="B21" s="50"/>
      <c r="D21" s="46">
        <v>0</v>
      </c>
      <c r="E21" s="45"/>
      <c r="F21" s="46">
        <v>0</v>
      </c>
      <c r="G21" s="45"/>
      <c r="H21" s="46">
        <v>0</v>
      </c>
      <c r="I21" s="45"/>
      <c r="J21" s="46">
        <v>0</v>
      </c>
      <c r="K21" s="45"/>
      <c r="L21" s="46">
        <v>0</v>
      </c>
      <c r="M21" s="45"/>
      <c r="N21" s="46">
        <v>0</v>
      </c>
      <c r="O21" s="45"/>
      <c r="P21" s="46">
        <v>5001783422</v>
      </c>
      <c r="Q21" s="45"/>
      <c r="R21" s="46">
        <v>5001783422</v>
      </c>
    </row>
    <row r="22" spans="1:18" ht="21.75" customHeight="1" x14ac:dyDescent="0.2">
      <c r="A22" s="50" t="s">
        <v>187</v>
      </c>
      <c r="B22" s="50"/>
      <c r="D22" s="46">
        <v>0</v>
      </c>
      <c r="E22" s="45"/>
      <c r="F22" s="46">
        <v>0</v>
      </c>
      <c r="G22" s="45"/>
      <c r="H22" s="46">
        <v>0</v>
      </c>
      <c r="I22" s="45"/>
      <c r="J22" s="46">
        <v>0</v>
      </c>
      <c r="K22" s="45"/>
      <c r="L22" s="46">
        <v>0</v>
      </c>
      <c r="M22" s="45"/>
      <c r="N22" s="46">
        <v>0</v>
      </c>
      <c r="O22" s="45"/>
      <c r="P22" s="46">
        <v>780231019</v>
      </c>
      <c r="Q22" s="45"/>
      <c r="R22" s="46">
        <v>780231019</v>
      </c>
    </row>
    <row r="23" spans="1:18" ht="21.75" customHeight="1" x14ac:dyDescent="0.2">
      <c r="A23" s="50" t="s">
        <v>188</v>
      </c>
      <c r="B23" s="50"/>
      <c r="D23" s="46">
        <v>0</v>
      </c>
      <c r="E23" s="45"/>
      <c r="F23" s="46">
        <v>0</v>
      </c>
      <c r="G23" s="45"/>
      <c r="H23" s="46">
        <v>0</v>
      </c>
      <c r="I23" s="45"/>
      <c r="J23" s="46">
        <v>0</v>
      </c>
      <c r="K23" s="45"/>
      <c r="L23" s="46">
        <v>-5054916874</v>
      </c>
      <c r="M23" s="45"/>
      <c r="N23" s="46">
        <v>0</v>
      </c>
      <c r="O23" s="45"/>
      <c r="P23" s="46">
        <v>337724777</v>
      </c>
      <c r="Q23" s="45"/>
      <c r="R23" s="46">
        <v>-4717192097</v>
      </c>
    </row>
    <row r="24" spans="1:18" ht="21.75" customHeight="1" x14ac:dyDescent="0.2">
      <c r="A24" s="50" t="s">
        <v>189</v>
      </c>
      <c r="B24" s="50"/>
      <c r="D24" s="46">
        <v>0</v>
      </c>
      <c r="E24" s="45"/>
      <c r="F24" s="46">
        <v>0</v>
      </c>
      <c r="G24" s="45"/>
      <c r="H24" s="46">
        <v>0</v>
      </c>
      <c r="I24" s="45"/>
      <c r="J24" s="46">
        <v>0</v>
      </c>
      <c r="K24" s="45"/>
      <c r="L24" s="46">
        <v>0</v>
      </c>
      <c r="M24" s="45"/>
      <c r="N24" s="46">
        <v>0</v>
      </c>
      <c r="O24" s="45"/>
      <c r="P24" s="46">
        <v>707881574</v>
      </c>
      <c r="Q24" s="45"/>
      <c r="R24" s="46">
        <v>707881574</v>
      </c>
    </row>
    <row r="25" spans="1:18" ht="21.75" customHeight="1" x14ac:dyDescent="0.2">
      <c r="A25" s="50" t="s">
        <v>190</v>
      </c>
      <c r="B25" s="50"/>
      <c r="D25" s="46">
        <v>0</v>
      </c>
      <c r="E25" s="45"/>
      <c r="F25" s="46">
        <v>0</v>
      </c>
      <c r="G25" s="45"/>
      <c r="H25" s="46">
        <v>0</v>
      </c>
      <c r="I25" s="45"/>
      <c r="J25" s="46">
        <v>0</v>
      </c>
      <c r="K25" s="45"/>
      <c r="L25" s="46">
        <v>2050106476</v>
      </c>
      <c r="M25" s="45"/>
      <c r="N25" s="46">
        <v>0</v>
      </c>
      <c r="O25" s="45"/>
      <c r="P25" s="46">
        <v>3230991904</v>
      </c>
      <c r="Q25" s="45"/>
      <c r="R25" s="46">
        <v>5281098380</v>
      </c>
    </row>
    <row r="26" spans="1:18" ht="21.75" customHeight="1" x14ac:dyDescent="0.2">
      <c r="A26" s="50" t="s">
        <v>191</v>
      </c>
      <c r="B26" s="50"/>
      <c r="D26" s="46">
        <v>0</v>
      </c>
      <c r="E26" s="45"/>
      <c r="F26" s="46">
        <v>0</v>
      </c>
      <c r="G26" s="45"/>
      <c r="H26" s="46">
        <v>0</v>
      </c>
      <c r="I26" s="45"/>
      <c r="J26" s="46">
        <v>0</v>
      </c>
      <c r="K26" s="45"/>
      <c r="L26" s="46">
        <v>0</v>
      </c>
      <c r="M26" s="45"/>
      <c r="N26" s="46">
        <v>0</v>
      </c>
      <c r="O26" s="45"/>
      <c r="P26" s="46">
        <v>201613466</v>
      </c>
      <c r="Q26" s="45"/>
      <c r="R26" s="46">
        <v>201613466</v>
      </c>
    </row>
    <row r="27" spans="1:18" ht="21.75" customHeight="1" x14ac:dyDescent="0.2">
      <c r="A27" s="50" t="s">
        <v>192</v>
      </c>
      <c r="B27" s="50"/>
      <c r="D27" s="46">
        <v>0</v>
      </c>
      <c r="E27" s="45"/>
      <c r="F27" s="46">
        <v>0</v>
      </c>
      <c r="G27" s="45"/>
      <c r="H27" s="46">
        <v>0</v>
      </c>
      <c r="I27" s="45"/>
      <c r="J27" s="46">
        <v>0</v>
      </c>
      <c r="K27" s="45"/>
      <c r="L27" s="46">
        <v>263076257</v>
      </c>
      <c r="M27" s="45"/>
      <c r="N27" s="46">
        <v>0</v>
      </c>
      <c r="O27" s="45"/>
      <c r="P27" s="46">
        <v>-623886900</v>
      </c>
      <c r="Q27" s="45"/>
      <c r="R27" s="46">
        <v>-360810643</v>
      </c>
    </row>
    <row r="28" spans="1:18" ht="21.75" customHeight="1" x14ac:dyDescent="0.2">
      <c r="A28" s="50" t="s">
        <v>193</v>
      </c>
      <c r="B28" s="50"/>
      <c r="D28" s="46">
        <v>0</v>
      </c>
      <c r="E28" s="45"/>
      <c r="F28" s="46">
        <v>0</v>
      </c>
      <c r="G28" s="45"/>
      <c r="H28" s="46">
        <v>0</v>
      </c>
      <c r="I28" s="45"/>
      <c r="J28" s="46">
        <v>0</v>
      </c>
      <c r="K28" s="45"/>
      <c r="L28" s="46">
        <v>0</v>
      </c>
      <c r="M28" s="45"/>
      <c r="N28" s="46">
        <v>0</v>
      </c>
      <c r="O28" s="45"/>
      <c r="P28" s="46">
        <v>507917930</v>
      </c>
      <c r="Q28" s="45"/>
      <c r="R28" s="46">
        <v>507917930</v>
      </c>
    </row>
    <row r="29" spans="1:18" ht="21.75" customHeight="1" x14ac:dyDescent="0.2">
      <c r="A29" s="50" t="s">
        <v>194</v>
      </c>
      <c r="B29" s="50"/>
      <c r="D29" s="46">
        <v>0</v>
      </c>
      <c r="E29" s="45"/>
      <c r="F29" s="46">
        <v>0</v>
      </c>
      <c r="G29" s="45"/>
      <c r="H29" s="46">
        <v>0</v>
      </c>
      <c r="I29" s="45"/>
      <c r="J29" s="46">
        <v>0</v>
      </c>
      <c r="K29" s="45"/>
      <c r="L29" s="46">
        <v>0</v>
      </c>
      <c r="M29" s="45"/>
      <c r="N29" s="46">
        <v>0</v>
      </c>
      <c r="O29" s="45"/>
      <c r="P29" s="46">
        <v>196289427</v>
      </c>
      <c r="Q29" s="45"/>
      <c r="R29" s="46">
        <v>196289427</v>
      </c>
    </row>
    <row r="30" spans="1:18" ht="21.75" customHeight="1" x14ac:dyDescent="0.2">
      <c r="A30" s="50" t="s">
        <v>195</v>
      </c>
      <c r="B30" s="50"/>
      <c r="D30" s="46">
        <v>0</v>
      </c>
      <c r="E30" s="45"/>
      <c r="F30" s="46">
        <v>0</v>
      </c>
      <c r="G30" s="45"/>
      <c r="H30" s="46">
        <v>0</v>
      </c>
      <c r="I30" s="45"/>
      <c r="J30" s="46">
        <v>0</v>
      </c>
      <c r="K30" s="45"/>
      <c r="L30" s="46">
        <v>0</v>
      </c>
      <c r="M30" s="45"/>
      <c r="N30" s="46">
        <v>0</v>
      </c>
      <c r="O30" s="45"/>
      <c r="P30" s="46">
        <v>8104669803</v>
      </c>
      <c r="Q30" s="45"/>
      <c r="R30" s="46">
        <v>8104669803</v>
      </c>
    </row>
    <row r="31" spans="1:18" ht="21.75" customHeight="1" x14ac:dyDescent="0.2">
      <c r="A31" s="50" t="s">
        <v>196</v>
      </c>
      <c r="B31" s="50"/>
      <c r="D31" s="46">
        <v>0</v>
      </c>
      <c r="E31" s="45"/>
      <c r="F31" s="46">
        <v>0</v>
      </c>
      <c r="G31" s="45"/>
      <c r="H31" s="46">
        <v>0</v>
      </c>
      <c r="I31" s="45"/>
      <c r="J31" s="46">
        <v>0</v>
      </c>
      <c r="K31" s="45"/>
      <c r="L31" s="46">
        <v>0</v>
      </c>
      <c r="M31" s="45"/>
      <c r="N31" s="46">
        <v>0</v>
      </c>
      <c r="O31" s="45"/>
      <c r="P31" s="46">
        <v>380441036</v>
      </c>
      <c r="Q31" s="45"/>
      <c r="R31" s="46">
        <v>380441036</v>
      </c>
    </row>
    <row r="32" spans="1:18" ht="21.75" customHeight="1" x14ac:dyDescent="0.2">
      <c r="A32" s="50" t="s">
        <v>197</v>
      </c>
      <c r="B32" s="50"/>
      <c r="D32" s="46">
        <v>0</v>
      </c>
      <c r="E32" s="45"/>
      <c r="F32" s="46">
        <v>0</v>
      </c>
      <c r="G32" s="45"/>
      <c r="H32" s="46">
        <v>0</v>
      </c>
      <c r="I32" s="45"/>
      <c r="J32" s="46">
        <v>0</v>
      </c>
      <c r="K32" s="45"/>
      <c r="L32" s="46">
        <v>0</v>
      </c>
      <c r="M32" s="45"/>
      <c r="N32" s="46">
        <v>0</v>
      </c>
      <c r="O32" s="45"/>
      <c r="P32" s="46">
        <v>125967166</v>
      </c>
      <c r="Q32" s="45"/>
      <c r="R32" s="46">
        <v>125967166</v>
      </c>
    </row>
    <row r="33" spans="1:18" ht="21.75" customHeight="1" x14ac:dyDescent="0.2">
      <c r="A33" s="50" t="s">
        <v>80</v>
      </c>
      <c r="B33" s="50"/>
      <c r="D33" s="46">
        <v>8851682422</v>
      </c>
      <c r="E33" s="45"/>
      <c r="F33" s="46">
        <v>0</v>
      </c>
      <c r="G33" s="45"/>
      <c r="H33" s="46">
        <v>0</v>
      </c>
      <c r="I33" s="45"/>
      <c r="J33" s="46">
        <v>8851682422</v>
      </c>
      <c r="K33" s="45"/>
      <c r="L33" s="46">
        <v>42703759524</v>
      </c>
      <c r="M33" s="45"/>
      <c r="N33" s="46">
        <v>907506250</v>
      </c>
      <c r="O33" s="45"/>
      <c r="P33" s="46">
        <v>56125000</v>
      </c>
      <c r="Q33" s="45"/>
      <c r="R33" s="46">
        <v>43667390774</v>
      </c>
    </row>
    <row r="34" spans="1:18" ht="21.75" customHeight="1" x14ac:dyDescent="0.2">
      <c r="A34" s="50" t="s">
        <v>86</v>
      </c>
      <c r="B34" s="50"/>
      <c r="D34" s="46">
        <v>10542725403</v>
      </c>
      <c r="E34" s="45"/>
      <c r="F34" s="46">
        <v>-90625000</v>
      </c>
      <c r="G34" s="45"/>
      <c r="H34" s="46">
        <v>0</v>
      </c>
      <c r="I34" s="45"/>
      <c r="J34" s="46">
        <v>10452100403</v>
      </c>
      <c r="K34" s="45"/>
      <c r="L34" s="46">
        <v>10542725403</v>
      </c>
      <c r="M34" s="45"/>
      <c r="N34" s="46">
        <v>-90625000</v>
      </c>
      <c r="O34" s="45"/>
      <c r="P34" s="46">
        <v>0</v>
      </c>
      <c r="Q34" s="45"/>
      <c r="R34" s="46">
        <v>10452100403</v>
      </c>
    </row>
    <row r="35" spans="1:18" ht="21.75" customHeight="1" x14ac:dyDescent="0.2">
      <c r="A35" s="50" t="s">
        <v>83</v>
      </c>
      <c r="B35" s="50"/>
      <c r="D35" s="46">
        <v>5686340331</v>
      </c>
      <c r="E35" s="45"/>
      <c r="F35" s="46">
        <v>0</v>
      </c>
      <c r="G35" s="45"/>
      <c r="H35" s="46">
        <v>0</v>
      </c>
      <c r="I35" s="45"/>
      <c r="J35" s="46">
        <v>5686340331</v>
      </c>
      <c r="K35" s="45"/>
      <c r="L35" s="46">
        <v>17929999974</v>
      </c>
      <c r="M35" s="45"/>
      <c r="N35" s="46">
        <v>-36250000</v>
      </c>
      <c r="O35" s="45"/>
      <c r="P35" s="46">
        <v>0</v>
      </c>
      <c r="Q35" s="45"/>
      <c r="R35" s="46">
        <v>17893749974</v>
      </c>
    </row>
    <row r="36" spans="1:18" ht="21.75" customHeight="1" x14ac:dyDescent="0.2">
      <c r="A36" s="50" t="s">
        <v>75</v>
      </c>
      <c r="B36" s="50"/>
      <c r="D36" s="46">
        <v>1682735854</v>
      </c>
      <c r="E36" s="45"/>
      <c r="F36" s="46">
        <v>0</v>
      </c>
      <c r="G36" s="45"/>
      <c r="H36" s="46">
        <v>0</v>
      </c>
      <c r="I36" s="45"/>
      <c r="J36" s="46">
        <v>1682735854</v>
      </c>
      <c r="K36" s="45"/>
      <c r="L36" s="46">
        <v>8829593655</v>
      </c>
      <c r="M36" s="45"/>
      <c r="N36" s="46">
        <v>1342315941</v>
      </c>
      <c r="O36" s="45"/>
      <c r="P36" s="46">
        <v>0</v>
      </c>
      <c r="Q36" s="45"/>
      <c r="R36" s="46">
        <v>10171909596</v>
      </c>
    </row>
    <row r="37" spans="1:18" ht="21.75" customHeight="1" x14ac:dyDescent="0.2">
      <c r="A37" s="50" t="s">
        <v>78</v>
      </c>
      <c r="B37" s="50"/>
      <c r="D37" s="46">
        <v>1738027824</v>
      </c>
      <c r="E37" s="45"/>
      <c r="F37" s="46">
        <v>0</v>
      </c>
      <c r="G37" s="45"/>
      <c r="H37" s="46">
        <v>0</v>
      </c>
      <c r="I37" s="45"/>
      <c r="J37" s="46">
        <v>1738027824</v>
      </c>
      <c r="K37" s="45"/>
      <c r="L37" s="46">
        <v>9119719780</v>
      </c>
      <c r="M37" s="45"/>
      <c r="N37" s="46">
        <v>0</v>
      </c>
      <c r="O37" s="45"/>
      <c r="P37" s="46">
        <v>0</v>
      </c>
      <c r="Q37" s="45"/>
      <c r="R37" s="46">
        <v>9119719780</v>
      </c>
    </row>
    <row r="38" spans="1:18" ht="21.75" customHeight="1" x14ac:dyDescent="0.2">
      <c r="A38" s="50" t="s">
        <v>62</v>
      </c>
      <c r="B38" s="50"/>
      <c r="D38" s="46">
        <v>11014549341</v>
      </c>
      <c r="E38" s="45"/>
      <c r="F38" s="46">
        <v>0</v>
      </c>
      <c r="G38" s="45"/>
      <c r="H38" s="46">
        <v>0</v>
      </c>
      <c r="I38" s="45"/>
      <c r="J38" s="46">
        <v>11014549341</v>
      </c>
      <c r="K38" s="45"/>
      <c r="L38" s="46">
        <v>54183520319</v>
      </c>
      <c r="M38" s="45"/>
      <c r="N38" s="46">
        <v>8996520000</v>
      </c>
      <c r="O38" s="45"/>
      <c r="P38" s="46">
        <v>0</v>
      </c>
      <c r="Q38" s="45"/>
      <c r="R38" s="46">
        <v>63180040319</v>
      </c>
    </row>
    <row r="39" spans="1:18" ht="21.75" customHeight="1" x14ac:dyDescent="0.2">
      <c r="A39" s="50" t="s">
        <v>69</v>
      </c>
      <c r="B39" s="50"/>
      <c r="D39" s="46">
        <v>7049332792</v>
      </c>
      <c r="E39" s="45"/>
      <c r="F39" s="46">
        <v>0</v>
      </c>
      <c r="G39" s="45"/>
      <c r="H39" s="46">
        <v>0</v>
      </c>
      <c r="I39" s="45"/>
      <c r="J39" s="46">
        <v>7049332792</v>
      </c>
      <c r="K39" s="45"/>
      <c r="L39" s="46">
        <v>27874811094</v>
      </c>
      <c r="M39" s="45"/>
      <c r="N39" s="46">
        <v>17161411183</v>
      </c>
      <c r="O39" s="45"/>
      <c r="P39" s="46">
        <v>0</v>
      </c>
      <c r="Q39" s="45"/>
      <c r="R39" s="46">
        <v>45036222277</v>
      </c>
    </row>
    <row r="40" spans="1:18" ht="21.75" customHeight="1" x14ac:dyDescent="0.2">
      <c r="A40" s="50" t="s">
        <v>66</v>
      </c>
      <c r="B40" s="50"/>
      <c r="D40" s="46">
        <v>7863070902</v>
      </c>
      <c r="E40" s="45"/>
      <c r="F40" s="46">
        <v>0</v>
      </c>
      <c r="G40" s="45"/>
      <c r="H40" s="46">
        <v>0</v>
      </c>
      <c r="I40" s="45"/>
      <c r="J40" s="46">
        <v>7863070902</v>
      </c>
      <c r="K40" s="45"/>
      <c r="L40" s="46">
        <v>53174959429</v>
      </c>
      <c r="M40" s="45"/>
      <c r="N40" s="46">
        <v>-14997281250</v>
      </c>
      <c r="O40" s="45"/>
      <c r="P40" s="46">
        <v>0</v>
      </c>
      <c r="Q40" s="45"/>
      <c r="R40" s="46">
        <v>38177678179</v>
      </c>
    </row>
    <row r="41" spans="1:18" ht="21.75" customHeight="1" x14ac:dyDescent="0.2">
      <c r="A41" s="50" t="s">
        <v>89</v>
      </c>
      <c r="B41" s="50"/>
      <c r="D41" s="47">
        <v>0</v>
      </c>
      <c r="E41" s="45"/>
      <c r="F41" s="47">
        <v>3361691337</v>
      </c>
      <c r="G41" s="45"/>
      <c r="H41" s="47">
        <v>0</v>
      </c>
      <c r="I41" s="45"/>
      <c r="J41" s="47">
        <v>3361691337</v>
      </c>
      <c r="K41" s="45"/>
      <c r="L41" s="47">
        <v>0</v>
      </c>
      <c r="M41" s="45"/>
      <c r="N41" s="47">
        <v>3361691337</v>
      </c>
      <c r="O41" s="45"/>
      <c r="P41" s="47">
        <v>0</v>
      </c>
      <c r="Q41" s="45"/>
      <c r="R41" s="47">
        <v>3361691337</v>
      </c>
    </row>
    <row r="42" spans="1:18" ht="21.75" customHeight="1" thickBot="1" x14ac:dyDescent="0.25">
      <c r="A42" s="52" t="s">
        <v>23</v>
      </c>
      <c r="B42" s="52"/>
      <c r="D42" s="36">
        <f>SUM(D9:D41)</f>
        <v>56060300693</v>
      </c>
      <c r="E42" s="33"/>
      <c r="F42" s="36">
        <f t="shared" ref="F42:R42" si="0">SUM(F9:F41)</f>
        <v>1475741798</v>
      </c>
      <c r="G42" s="33"/>
      <c r="H42" s="36">
        <f t="shared" si="0"/>
        <v>34843686</v>
      </c>
      <c r="I42" s="33"/>
      <c r="J42" s="36">
        <f>SUM(J9:J41)</f>
        <v>57570886177</v>
      </c>
      <c r="K42" s="33"/>
      <c r="L42" s="36">
        <f t="shared" si="0"/>
        <v>235618610896</v>
      </c>
      <c r="M42" s="33"/>
      <c r="N42" s="36">
        <f t="shared" si="0"/>
        <v>13390228547</v>
      </c>
      <c r="O42" s="33"/>
      <c r="P42" s="36">
        <f>SUM(P9:P41)</f>
        <v>46762589081</v>
      </c>
      <c r="Q42" s="33"/>
      <c r="R42" s="36">
        <f t="shared" si="0"/>
        <v>295771428524</v>
      </c>
    </row>
    <row r="43" spans="1:18" ht="13.5" thickTop="1" x14ac:dyDescent="0.2"/>
  </sheetData>
  <mergeCells count="4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0.39" right="0.39" top="0.39" bottom="0.39" header="0" footer="0"/>
  <pageSetup paperSize="9" scale="62" orientation="landscape" r:id="rId1"/>
  <rowBreaks count="1" manualBreakCount="1">
    <brk id="39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2"/>
  <sheetViews>
    <sheetView rightToLeft="1" view="pageBreakPreview" zoomScale="60" zoomScaleNormal="78" workbookViewId="0">
      <selection activeCell="J11" sqref="J1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6.1406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 x14ac:dyDescent="0.2"/>
    <row r="5" spans="1:17" ht="19.5" customHeight="1" x14ac:dyDescent="0.2">
      <c r="A5" s="1" t="s">
        <v>198</v>
      </c>
      <c r="B5" s="58" t="s">
        <v>199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29.1" customHeight="1" x14ac:dyDescent="0.2">
      <c r="M6" s="67" t="s">
        <v>200</v>
      </c>
      <c r="Q6" s="67" t="s">
        <v>201</v>
      </c>
    </row>
    <row r="7" spans="1:17" ht="14.45" customHeight="1" x14ac:dyDescent="0.2">
      <c r="A7" s="53" t="s">
        <v>202</v>
      </c>
      <c r="B7" s="53"/>
      <c r="D7" s="2" t="s">
        <v>203</v>
      </c>
      <c r="F7" s="2" t="s">
        <v>204</v>
      </c>
      <c r="H7" s="2" t="s">
        <v>36</v>
      </c>
      <c r="J7" s="53" t="s">
        <v>205</v>
      </c>
      <c r="K7" s="53"/>
      <c r="M7" s="67"/>
      <c r="O7" s="2" t="s">
        <v>206</v>
      </c>
      <c r="Q7" s="67"/>
    </row>
    <row r="8" spans="1:17" ht="14.45" customHeight="1" x14ac:dyDescent="0.2">
      <c r="A8" s="56" t="s">
        <v>207</v>
      </c>
      <c r="B8" s="68"/>
      <c r="D8" s="56" t="s">
        <v>208</v>
      </c>
      <c r="F8" s="4" t="s">
        <v>209</v>
      </c>
      <c r="H8" s="3"/>
      <c r="J8" s="3"/>
      <c r="K8" s="3"/>
      <c r="M8" s="3"/>
      <c r="O8" s="3"/>
      <c r="Q8" s="3"/>
    </row>
    <row r="9" spans="1:17" ht="14.45" customHeight="1" x14ac:dyDescent="0.2">
      <c r="A9" s="53"/>
      <c r="B9" s="53"/>
      <c r="D9" s="53"/>
      <c r="F9" s="4" t="s">
        <v>210</v>
      </c>
    </row>
    <row r="10" spans="1:17" ht="14.45" customHeight="1" x14ac:dyDescent="0.2">
      <c r="A10" s="56" t="s">
        <v>207</v>
      </c>
      <c r="B10" s="68"/>
      <c r="D10" s="56" t="s">
        <v>211</v>
      </c>
      <c r="F10" s="4" t="s">
        <v>209</v>
      </c>
    </row>
    <row r="11" spans="1:17" ht="14.45" customHeight="1" x14ac:dyDescent="0.2">
      <c r="A11" s="53"/>
      <c r="B11" s="53"/>
      <c r="D11" s="53"/>
      <c r="F11" s="4" t="s">
        <v>212</v>
      </c>
    </row>
    <row r="12" spans="1:17" ht="85.5" customHeight="1" x14ac:dyDescent="0.2">
      <c r="A12" s="64" t="s">
        <v>213</v>
      </c>
      <c r="B12" s="64"/>
      <c r="D12" s="13" t="s">
        <v>214</v>
      </c>
      <c r="F12" s="4" t="s">
        <v>215</v>
      </c>
    </row>
    <row r="13" spans="1:17" ht="14.45" customHeight="1" x14ac:dyDescent="0.2">
      <c r="A13" s="64" t="s">
        <v>216</v>
      </c>
      <c r="B13" s="65"/>
      <c r="D13" s="64" t="s">
        <v>216</v>
      </c>
      <c r="F13" s="4" t="s">
        <v>217</v>
      </c>
    </row>
    <row r="14" spans="1:17" ht="14.45" customHeight="1" x14ac:dyDescent="0.2">
      <c r="A14" s="66"/>
      <c r="B14" s="66"/>
      <c r="D14" s="66"/>
      <c r="F14" s="4" t="s">
        <v>218</v>
      </c>
    </row>
    <row r="15" spans="1:17" ht="14.45" customHeight="1" x14ac:dyDescent="0.2">
      <c r="A15" s="66"/>
      <c r="B15" s="66"/>
      <c r="D15" s="66"/>
      <c r="F15" s="4" t="s">
        <v>219</v>
      </c>
    </row>
    <row r="16" spans="1:17" ht="14.45" customHeight="1" x14ac:dyDescent="0.2">
      <c r="A16" s="67"/>
      <c r="B16" s="67"/>
      <c r="D16" s="67"/>
      <c r="F16" s="4" t="s">
        <v>220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3" t="s">
        <v>221</v>
      </c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9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5"/>
  <sheetViews>
    <sheetView rightToLeft="1" view="pageBreakPreview" topLeftCell="A16" zoomScale="75" zoomScaleNormal="100" zoomScaleSheetLayoutView="75" workbookViewId="0">
      <selection activeCell="D35" sqref="D35"/>
    </sheetView>
  </sheetViews>
  <sheetFormatPr defaultRowHeight="12.75" x14ac:dyDescent="0.2"/>
  <cols>
    <col min="1" max="1" width="5.140625" customWidth="1"/>
    <col min="2" max="2" width="68.140625" customWidth="1"/>
    <col min="3" max="3" width="1.28515625" customWidth="1"/>
    <col min="4" max="4" width="19.42578125" customWidth="1"/>
    <col min="5" max="5" width="1.28515625" customWidth="1"/>
    <col min="6" max="6" width="19.57031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 x14ac:dyDescent="0.2"/>
    <row r="5" spans="1:10" ht="24" x14ac:dyDescent="0.2">
      <c r="A5" s="1" t="s">
        <v>222</v>
      </c>
      <c r="B5" s="58" t="s">
        <v>223</v>
      </c>
      <c r="C5" s="58"/>
      <c r="D5" s="58"/>
      <c r="E5" s="58"/>
      <c r="F5" s="58"/>
      <c r="G5" s="58"/>
      <c r="H5" s="58"/>
      <c r="I5" s="58"/>
      <c r="J5" s="58"/>
    </row>
    <row r="6" spans="1:10" ht="21" x14ac:dyDescent="0.2">
      <c r="D6" s="53" t="s">
        <v>151</v>
      </c>
      <c r="E6" s="53"/>
      <c r="F6" s="53"/>
      <c r="H6" s="53" t="s">
        <v>282</v>
      </c>
      <c r="I6" s="53"/>
      <c r="J6" s="53"/>
    </row>
    <row r="7" spans="1:10" ht="36.4" customHeight="1" x14ac:dyDescent="0.2">
      <c r="A7" s="53" t="s">
        <v>224</v>
      </c>
      <c r="B7" s="53"/>
      <c r="D7" s="13" t="s">
        <v>225</v>
      </c>
      <c r="E7" s="3"/>
      <c r="F7" s="13" t="s">
        <v>226</v>
      </c>
      <c r="H7" s="13" t="s">
        <v>225</v>
      </c>
      <c r="I7" s="3"/>
      <c r="J7" s="13" t="s">
        <v>226</v>
      </c>
    </row>
    <row r="8" spans="1:10" ht="21.75" customHeight="1" x14ac:dyDescent="0.2">
      <c r="A8" s="54" t="s">
        <v>295</v>
      </c>
      <c r="B8" s="54"/>
      <c r="D8" s="31">
        <v>0</v>
      </c>
      <c r="E8" s="29"/>
      <c r="F8" s="32"/>
      <c r="G8" s="29"/>
      <c r="H8" s="31">
        <v>3805150674</v>
      </c>
      <c r="I8" s="29"/>
      <c r="J8" s="32"/>
    </row>
    <row r="9" spans="1:10" ht="21.75" customHeight="1" x14ac:dyDescent="0.2">
      <c r="A9" s="50" t="s">
        <v>296</v>
      </c>
      <c r="B9" s="50"/>
      <c r="D9" s="33">
        <v>0</v>
      </c>
      <c r="E9" s="29"/>
      <c r="F9" s="34"/>
      <c r="G9" s="29"/>
      <c r="H9" s="33">
        <v>20712328</v>
      </c>
      <c r="I9" s="29"/>
      <c r="J9" s="34"/>
    </row>
    <row r="10" spans="1:10" ht="21.75" customHeight="1" x14ac:dyDescent="0.2">
      <c r="A10" s="50" t="s">
        <v>297</v>
      </c>
      <c r="B10" s="50"/>
      <c r="D10" s="33">
        <v>0</v>
      </c>
      <c r="E10" s="29"/>
      <c r="F10" s="34"/>
      <c r="G10" s="29"/>
      <c r="H10" s="33">
        <v>3145205471</v>
      </c>
      <c r="I10" s="29"/>
      <c r="J10" s="34"/>
    </row>
    <row r="11" spans="1:10" ht="21.75" customHeight="1" x14ac:dyDescent="0.2">
      <c r="A11" s="50" t="s">
        <v>298</v>
      </c>
      <c r="B11" s="50"/>
      <c r="D11" s="33">
        <v>0</v>
      </c>
      <c r="E11" s="29"/>
      <c r="F11" s="34"/>
      <c r="G11" s="29"/>
      <c r="H11" s="33">
        <v>966575330</v>
      </c>
      <c r="I11" s="29"/>
      <c r="J11" s="34"/>
    </row>
    <row r="12" spans="1:10" ht="21.75" customHeight="1" x14ac:dyDescent="0.2">
      <c r="A12" s="50" t="s">
        <v>299</v>
      </c>
      <c r="B12" s="50"/>
      <c r="D12" s="33">
        <v>0</v>
      </c>
      <c r="E12" s="29"/>
      <c r="F12" s="34"/>
      <c r="G12" s="29"/>
      <c r="H12" s="33">
        <v>11391780806</v>
      </c>
      <c r="I12" s="29"/>
      <c r="J12" s="34"/>
    </row>
    <row r="13" spans="1:10" ht="21.75" customHeight="1" x14ac:dyDescent="0.2">
      <c r="A13" s="50" t="s">
        <v>300</v>
      </c>
      <c r="B13" s="50"/>
      <c r="D13" s="33">
        <v>0</v>
      </c>
      <c r="E13" s="29"/>
      <c r="F13" s="34"/>
      <c r="G13" s="29"/>
      <c r="H13" s="33">
        <v>10363835593</v>
      </c>
      <c r="I13" s="29"/>
      <c r="J13" s="34"/>
    </row>
    <row r="14" spans="1:10" ht="21.75" customHeight="1" x14ac:dyDescent="0.2">
      <c r="A14" s="50" t="s">
        <v>301</v>
      </c>
      <c r="B14" s="50"/>
      <c r="D14" s="33">
        <v>0</v>
      </c>
      <c r="E14" s="29"/>
      <c r="F14" s="34"/>
      <c r="G14" s="29"/>
      <c r="H14" s="33">
        <v>61027397</v>
      </c>
      <c r="I14" s="29"/>
      <c r="J14" s="34"/>
    </row>
    <row r="15" spans="1:10" ht="21.75" customHeight="1" x14ac:dyDescent="0.2">
      <c r="A15" s="50" t="s">
        <v>309</v>
      </c>
      <c r="B15" s="50"/>
      <c r="D15" s="33">
        <v>0</v>
      </c>
      <c r="E15" s="29"/>
      <c r="F15" s="34"/>
      <c r="G15" s="29"/>
      <c r="H15" s="33">
        <v>1762849275</v>
      </c>
      <c r="I15" s="29"/>
      <c r="J15" s="34"/>
    </row>
    <row r="16" spans="1:10" ht="21.75" customHeight="1" x14ac:dyDescent="0.2">
      <c r="A16" s="50" t="s">
        <v>308</v>
      </c>
      <c r="B16" s="50"/>
      <c r="D16" s="33">
        <v>0</v>
      </c>
      <c r="E16" s="29"/>
      <c r="F16" s="34"/>
      <c r="G16" s="29"/>
      <c r="H16" s="33">
        <v>3682191768</v>
      </c>
      <c r="I16" s="29"/>
      <c r="J16" s="34"/>
    </row>
    <row r="17" spans="1:10" ht="21.75" customHeight="1" x14ac:dyDescent="0.2">
      <c r="A17" s="50" t="s">
        <v>307</v>
      </c>
      <c r="B17" s="50"/>
      <c r="D17" s="33">
        <v>0</v>
      </c>
      <c r="E17" s="29"/>
      <c r="F17" s="34"/>
      <c r="G17" s="29"/>
      <c r="H17" s="33">
        <v>15172273323</v>
      </c>
      <c r="I17" s="29"/>
      <c r="J17" s="34"/>
    </row>
    <row r="18" spans="1:10" ht="21.75" customHeight="1" x14ac:dyDescent="0.2">
      <c r="A18" s="50" t="s">
        <v>284</v>
      </c>
      <c r="B18" s="50"/>
      <c r="D18" s="33">
        <v>103737696</v>
      </c>
      <c r="E18" s="29"/>
      <c r="F18" s="34"/>
      <c r="G18" s="29"/>
      <c r="H18" s="33">
        <v>5066468841</v>
      </c>
      <c r="I18" s="29"/>
      <c r="J18" s="34"/>
    </row>
    <row r="19" spans="1:10" ht="21.75" customHeight="1" x14ac:dyDescent="0.2">
      <c r="A19" s="50" t="s">
        <v>306</v>
      </c>
      <c r="B19" s="50"/>
      <c r="D19" s="33">
        <v>0</v>
      </c>
      <c r="E19" s="29"/>
      <c r="F19" s="34"/>
      <c r="G19" s="29"/>
      <c r="H19" s="33">
        <v>2998886298</v>
      </c>
      <c r="I19" s="29"/>
      <c r="J19" s="34"/>
    </row>
    <row r="20" spans="1:10" ht="21.75" customHeight="1" x14ac:dyDescent="0.2">
      <c r="A20" s="50" t="s">
        <v>305</v>
      </c>
      <c r="B20" s="50"/>
      <c r="D20" s="33">
        <v>0</v>
      </c>
      <c r="E20" s="29"/>
      <c r="F20" s="34"/>
      <c r="G20" s="29"/>
      <c r="H20" s="33">
        <v>9527671216</v>
      </c>
      <c r="I20" s="29"/>
      <c r="J20" s="34"/>
    </row>
    <row r="21" spans="1:10" ht="21.75" customHeight="1" x14ac:dyDescent="0.2">
      <c r="A21" s="50" t="s">
        <v>304</v>
      </c>
      <c r="B21" s="50"/>
      <c r="D21" s="33">
        <v>0</v>
      </c>
      <c r="E21" s="29"/>
      <c r="F21" s="34"/>
      <c r="G21" s="29"/>
      <c r="H21" s="33">
        <v>36398618106</v>
      </c>
      <c r="I21" s="29"/>
      <c r="J21" s="34"/>
    </row>
    <row r="22" spans="1:10" ht="21.75" customHeight="1" x14ac:dyDescent="0.2">
      <c r="A22" s="50" t="s">
        <v>303</v>
      </c>
      <c r="B22" s="50"/>
      <c r="D22" s="33">
        <v>0</v>
      </c>
      <c r="E22" s="29"/>
      <c r="F22" s="34"/>
      <c r="G22" s="29"/>
      <c r="H22" s="33">
        <v>13925561609</v>
      </c>
      <c r="I22" s="29"/>
      <c r="J22" s="34"/>
    </row>
    <row r="23" spans="1:10" ht="21.75" customHeight="1" x14ac:dyDescent="0.2">
      <c r="A23" s="50" t="s">
        <v>302</v>
      </c>
      <c r="B23" s="50"/>
      <c r="D23" s="33">
        <v>0</v>
      </c>
      <c r="E23" s="29"/>
      <c r="F23" s="34"/>
      <c r="G23" s="29"/>
      <c r="H23" s="33">
        <v>10511931915</v>
      </c>
      <c r="I23" s="29"/>
      <c r="J23" s="34"/>
    </row>
    <row r="24" spans="1:10" ht="21.75" customHeight="1" x14ac:dyDescent="0.2">
      <c r="A24" s="50" t="s">
        <v>285</v>
      </c>
      <c r="B24" s="50"/>
      <c r="D24" s="33">
        <v>0</v>
      </c>
      <c r="E24" s="29"/>
      <c r="F24" s="34"/>
      <c r="G24" s="29"/>
      <c r="H24" s="33">
        <v>28093816664</v>
      </c>
      <c r="I24" s="29"/>
      <c r="J24" s="34"/>
    </row>
    <row r="25" spans="1:10" ht="21.75" customHeight="1" x14ac:dyDescent="0.2">
      <c r="A25" s="50" t="s">
        <v>310</v>
      </c>
      <c r="B25" s="50"/>
      <c r="D25" s="33">
        <v>0</v>
      </c>
      <c r="E25" s="29"/>
      <c r="F25" s="34"/>
      <c r="G25" s="29"/>
      <c r="H25" s="33">
        <v>10726027380</v>
      </c>
      <c r="I25" s="29"/>
      <c r="J25" s="34"/>
    </row>
    <row r="26" spans="1:10" ht="21.75" customHeight="1" x14ac:dyDescent="0.2">
      <c r="A26" s="50" t="s">
        <v>294</v>
      </c>
      <c r="B26" s="50"/>
      <c r="D26" s="33">
        <v>1888961734</v>
      </c>
      <c r="E26" s="29"/>
      <c r="F26" s="34"/>
      <c r="G26" s="29"/>
      <c r="H26" s="33">
        <v>6731221453</v>
      </c>
      <c r="I26" s="29"/>
      <c r="J26" s="34"/>
    </row>
    <row r="27" spans="1:10" ht="21.75" customHeight="1" x14ac:dyDescent="0.2">
      <c r="A27" s="50" t="s">
        <v>311</v>
      </c>
      <c r="B27" s="50"/>
      <c r="D27" s="33">
        <v>2371584692</v>
      </c>
      <c r="E27" s="29"/>
      <c r="F27" s="34"/>
      <c r="G27" s="29"/>
      <c r="H27" s="33">
        <v>6043715828</v>
      </c>
      <c r="I27" s="29"/>
      <c r="J27" s="34"/>
    </row>
    <row r="28" spans="1:10" ht="21.75" customHeight="1" x14ac:dyDescent="0.2">
      <c r="A28" s="50" t="s">
        <v>292</v>
      </c>
      <c r="B28" s="50"/>
      <c r="D28" s="33">
        <v>2052185780</v>
      </c>
      <c r="E28" s="29"/>
      <c r="F28" s="34"/>
      <c r="G28" s="29"/>
      <c r="H28" s="33">
        <v>11691530012</v>
      </c>
      <c r="I28" s="29"/>
      <c r="J28" s="34"/>
    </row>
    <row r="29" spans="1:10" ht="21.75" customHeight="1" x14ac:dyDescent="0.2">
      <c r="A29" s="50" t="s">
        <v>291</v>
      </c>
      <c r="B29" s="50"/>
      <c r="D29" s="33">
        <v>8557377038</v>
      </c>
      <c r="E29" s="29"/>
      <c r="F29" s="34"/>
      <c r="G29" s="29"/>
      <c r="H29" s="33">
        <v>16797814178</v>
      </c>
      <c r="I29" s="29"/>
      <c r="J29" s="34"/>
    </row>
    <row r="30" spans="1:10" ht="21.75" customHeight="1" x14ac:dyDescent="0.2">
      <c r="A30" s="50" t="s">
        <v>290</v>
      </c>
      <c r="B30" s="50"/>
      <c r="D30" s="33">
        <v>4666939888</v>
      </c>
      <c r="E30" s="29"/>
      <c r="F30" s="34"/>
      <c r="G30" s="29"/>
      <c r="H30" s="33">
        <v>8581147536</v>
      </c>
      <c r="I30" s="29"/>
      <c r="J30" s="34"/>
    </row>
    <row r="31" spans="1:10" ht="21.75" customHeight="1" x14ac:dyDescent="0.2">
      <c r="A31" s="50" t="s">
        <v>289</v>
      </c>
      <c r="B31" s="50"/>
      <c r="D31" s="33">
        <v>4912568295</v>
      </c>
      <c r="E31" s="29"/>
      <c r="F31" s="34"/>
      <c r="G31" s="29"/>
      <c r="H31" s="33">
        <v>6338797800</v>
      </c>
      <c r="I31" s="29"/>
      <c r="J31" s="34"/>
    </row>
    <row r="32" spans="1:10" ht="21.75" customHeight="1" x14ac:dyDescent="0.2">
      <c r="A32" s="50" t="s">
        <v>288</v>
      </c>
      <c r="B32" s="50"/>
      <c r="D32" s="33">
        <v>7495901618</v>
      </c>
      <c r="E32" s="29"/>
      <c r="F32" s="34"/>
      <c r="G32" s="29"/>
      <c r="H32" s="33">
        <v>9188524564</v>
      </c>
      <c r="I32" s="29"/>
      <c r="J32" s="34"/>
    </row>
    <row r="33" spans="1:10" ht="21.75" customHeight="1" x14ac:dyDescent="0.2">
      <c r="A33" s="50" t="s">
        <v>287</v>
      </c>
      <c r="B33" s="50"/>
      <c r="D33" s="33">
        <v>3143442614</v>
      </c>
      <c r="E33" s="29"/>
      <c r="F33" s="34"/>
      <c r="G33" s="29"/>
      <c r="H33" s="33">
        <v>3143442614</v>
      </c>
      <c r="I33" s="29"/>
      <c r="J33" s="34"/>
    </row>
    <row r="34" spans="1:10" ht="21.75" customHeight="1" x14ac:dyDescent="0.2">
      <c r="A34" s="50" t="s">
        <v>286</v>
      </c>
      <c r="B34" s="50"/>
      <c r="D34" s="35">
        <v>137021857</v>
      </c>
      <c r="E34" s="29"/>
      <c r="F34" s="34"/>
      <c r="G34" s="29"/>
      <c r="H34" s="35">
        <v>137021857</v>
      </c>
      <c r="I34" s="29"/>
      <c r="J34" s="34"/>
    </row>
    <row r="35" spans="1:10" ht="21.75" customHeight="1" x14ac:dyDescent="0.2">
      <c r="A35" s="52" t="s">
        <v>23</v>
      </c>
      <c r="B35" s="52"/>
      <c r="D35" s="36">
        <f>SUM(D8:D34)</f>
        <v>35329721212</v>
      </c>
      <c r="E35" s="29"/>
      <c r="F35" s="33"/>
      <c r="G35" s="29"/>
      <c r="H35" s="36">
        <f>SUM(H8:H34)</f>
        <v>236273799836</v>
      </c>
      <c r="I35" s="29"/>
      <c r="J35" s="33"/>
    </row>
  </sheetData>
  <mergeCells count="3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</mergeCells>
  <pageMargins left="0.39" right="0.39" top="0.39" bottom="0.39" header="0" footer="0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K21" sqref="K2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7" t="s">
        <v>0</v>
      </c>
      <c r="B1" s="57"/>
      <c r="C1" s="57"/>
      <c r="D1" s="57"/>
      <c r="E1" s="57"/>
      <c r="F1" s="57"/>
    </row>
    <row r="2" spans="1:6" ht="21.75" customHeight="1" x14ac:dyDescent="0.2">
      <c r="A2" s="57" t="s">
        <v>132</v>
      </c>
      <c r="B2" s="57"/>
      <c r="C2" s="57"/>
      <c r="D2" s="57"/>
      <c r="E2" s="57"/>
      <c r="F2" s="57"/>
    </row>
    <row r="3" spans="1:6" ht="21.75" customHeight="1" x14ac:dyDescent="0.2">
      <c r="A3" s="57" t="s">
        <v>2</v>
      </c>
      <c r="B3" s="57"/>
      <c r="C3" s="57"/>
      <c r="D3" s="57"/>
      <c r="E3" s="57"/>
      <c r="F3" s="57"/>
    </row>
    <row r="4" spans="1:6" ht="14.45" customHeight="1" x14ac:dyDescent="0.2"/>
    <row r="5" spans="1:6" ht="29.1" customHeight="1" x14ac:dyDescent="0.2">
      <c r="A5" s="1" t="s">
        <v>227</v>
      </c>
      <c r="B5" s="58" t="s">
        <v>147</v>
      </c>
      <c r="C5" s="58"/>
      <c r="D5" s="58"/>
      <c r="E5" s="58"/>
      <c r="F5" s="58"/>
    </row>
    <row r="6" spans="1:6" ht="14.45" customHeight="1" x14ac:dyDescent="0.2">
      <c r="D6" s="2" t="s">
        <v>151</v>
      </c>
      <c r="F6" s="2" t="s">
        <v>9</v>
      </c>
    </row>
    <row r="7" spans="1:6" ht="14.45" customHeight="1" x14ac:dyDescent="0.2">
      <c r="A7" s="53" t="s">
        <v>147</v>
      </c>
      <c r="B7" s="53"/>
      <c r="D7" s="4" t="s">
        <v>107</v>
      </c>
      <c r="F7" s="4" t="s">
        <v>107</v>
      </c>
    </row>
    <row r="8" spans="1:6" ht="21.75" customHeight="1" x14ac:dyDescent="0.2">
      <c r="A8" s="54" t="s">
        <v>147</v>
      </c>
      <c r="B8" s="54"/>
      <c r="D8" s="31">
        <v>517411523</v>
      </c>
      <c r="E8" s="29"/>
      <c r="F8" s="31">
        <v>11622340106</v>
      </c>
    </row>
    <row r="9" spans="1:6" ht="21.75" customHeight="1" x14ac:dyDescent="0.2">
      <c r="A9" s="50" t="s">
        <v>228</v>
      </c>
      <c r="B9" s="50"/>
      <c r="D9" s="33">
        <v>0</v>
      </c>
      <c r="E9" s="29"/>
      <c r="F9" s="33">
        <v>421522839</v>
      </c>
    </row>
    <row r="10" spans="1:6" ht="21.75" customHeight="1" x14ac:dyDescent="0.2">
      <c r="A10" s="50" t="s">
        <v>229</v>
      </c>
      <c r="B10" s="50"/>
      <c r="D10" s="35">
        <v>0</v>
      </c>
      <c r="E10" s="29"/>
      <c r="F10" s="35">
        <v>0</v>
      </c>
    </row>
    <row r="11" spans="1:6" ht="21.75" customHeight="1" x14ac:dyDescent="0.2">
      <c r="A11" s="52" t="s">
        <v>23</v>
      </c>
      <c r="B11" s="52"/>
      <c r="D11" s="36">
        <f>SUM(D8:D10)</f>
        <v>517411523</v>
      </c>
      <c r="E11" s="29"/>
      <c r="F11" s="36">
        <f>SUM(F8:F10)</f>
        <v>12043862945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="60" zoomScaleNormal="100" workbookViewId="0">
      <selection activeCell="B6" sqref="A6:XFD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45" customHeight="1" x14ac:dyDescent="0.2"/>
    <row r="5" spans="1:19" ht="24" customHeight="1" x14ac:dyDescent="0.2">
      <c r="A5" s="58" t="s">
        <v>153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21" x14ac:dyDescent="0.2">
      <c r="A6" s="53" t="s">
        <v>25</v>
      </c>
      <c r="C6" s="53" t="s">
        <v>230</v>
      </c>
      <c r="D6" s="53"/>
      <c r="E6" s="53"/>
      <c r="F6" s="53"/>
      <c r="G6" s="53"/>
      <c r="I6" s="53" t="s">
        <v>151</v>
      </c>
      <c r="J6" s="53"/>
      <c r="K6" s="53"/>
      <c r="L6" s="53"/>
      <c r="M6" s="53"/>
      <c r="O6" s="53" t="s">
        <v>281</v>
      </c>
      <c r="P6" s="53"/>
      <c r="Q6" s="53"/>
      <c r="R6" s="53"/>
      <c r="S6" s="53"/>
    </row>
    <row r="7" spans="1:19" ht="42" customHeight="1" x14ac:dyDescent="0.2">
      <c r="A7" s="53"/>
      <c r="C7" s="13" t="s">
        <v>231</v>
      </c>
      <c r="D7" s="3"/>
      <c r="E7" s="13" t="s">
        <v>232</v>
      </c>
      <c r="F7" s="3"/>
      <c r="G7" s="13" t="s">
        <v>233</v>
      </c>
      <c r="I7" s="13" t="s">
        <v>234</v>
      </c>
      <c r="J7" s="3"/>
      <c r="K7" s="13" t="s">
        <v>235</v>
      </c>
      <c r="L7" s="3"/>
      <c r="M7" s="13" t="s">
        <v>236</v>
      </c>
      <c r="O7" s="13" t="s">
        <v>234</v>
      </c>
      <c r="P7" s="3"/>
      <c r="Q7" s="13" t="s">
        <v>235</v>
      </c>
      <c r="R7" s="3"/>
      <c r="S7" s="13" t="s">
        <v>236</v>
      </c>
    </row>
    <row r="8" spans="1:19" ht="21.75" customHeight="1" x14ac:dyDescent="0.2">
      <c r="A8" s="5" t="s">
        <v>161</v>
      </c>
      <c r="C8" s="5" t="s">
        <v>237</v>
      </c>
      <c r="E8" s="31">
        <v>1362427</v>
      </c>
      <c r="F8" s="29"/>
      <c r="G8" s="31">
        <v>70</v>
      </c>
      <c r="H8" s="29"/>
      <c r="I8" s="31">
        <v>0</v>
      </c>
      <c r="J8" s="29"/>
      <c r="K8" s="31">
        <v>0</v>
      </c>
      <c r="L8" s="29"/>
      <c r="M8" s="31">
        <v>0</v>
      </c>
      <c r="N8" s="29"/>
      <c r="O8" s="31">
        <v>95369890</v>
      </c>
      <c r="P8" s="29"/>
      <c r="Q8" s="31">
        <v>8507732</v>
      </c>
      <c r="R8" s="29"/>
      <c r="S8" s="31">
        <v>86862158</v>
      </c>
    </row>
    <row r="9" spans="1:19" ht="21.75" customHeight="1" x14ac:dyDescent="0.2">
      <c r="A9" s="7" t="s">
        <v>20</v>
      </c>
      <c r="C9" s="7" t="s">
        <v>238</v>
      </c>
      <c r="E9" s="33">
        <v>406862</v>
      </c>
      <c r="F9" s="29"/>
      <c r="G9" s="33">
        <v>500</v>
      </c>
      <c r="H9" s="29"/>
      <c r="I9" s="33">
        <v>0</v>
      </c>
      <c r="J9" s="29"/>
      <c r="K9" s="33">
        <v>0</v>
      </c>
      <c r="L9" s="29"/>
      <c r="M9" s="33">
        <v>0</v>
      </c>
      <c r="N9" s="29"/>
      <c r="O9" s="33">
        <v>203431000</v>
      </c>
      <c r="P9" s="29"/>
      <c r="Q9" s="33">
        <v>21216730</v>
      </c>
      <c r="R9" s="29"/>
      <c r="S9" s="33">
        <v>182214270</v>
      </c>
    </row>
    <row r="10" spans="1:19" ht="21.75" customHeight="1" x14ac:dyDescent="0.2">
      <c r="A10" s="7" t="s">
        <v>21</v>
      </c>
      <c r="C10" s="7" t="s">
        <v>239</v>
      </c>
      <c r="E10" s="33">
        <v>140</v>
      </c>
      <c r="F10" s="29"/>
      <c r="G10" s="33">
        <v>3000</v>
      </c>
      <c r="H10" s="29"/>
      <c r="I10" s="35">
        <v>420000</v>
      </c>
      <c r="J10" s="29"/>
      <c r="K10" s="35">
        <v>53910</v>
      </c>
      <c r="L10" s="29"/>
      <c r="M10" s="35">
        <v>366090</v>
      </c>
      <c r="N10" s="29"/>
      <c r="O10" s="35">
        <v>420000</v>
      </c>
      <c r="P10" s="29"/>
      <c r="Q10" s="35">
        <v>53910</v>
      </c>
      <c r="R10" s="29"/>
      <c r="S10" s="35">
        <v>366090</v>
      </c>
    </row>
    <row r="11" spans="1:19" ht="21.75" customHeight="1" x14ac:dyDescent="0.2">
      <c r="A11" s="48" t="s">
        <v>23</v>
      </c>
      <c r="C11" s="16"/>
      <c r="E11" s="33"/>
      <c r="F11" s="29"/>
      <c r="G11" s="33"/>
      <c r="H11" s="29"/>
      <c r="I11" s="36">
        <f>SUM(I8:I10)</f>
        <v>420000</v>
      </c>
      <c r="J11" s="29"/>
      <c r="K11" s="36">
        <f>SUM(K8:K10)</f>
        <v>53910</v>
      </c>
      <c r="L11" s="29"/>
      <c r="M11" s="36">
        <f>SUM(M8:M10)</f>
        <v>366090</v>
      </c>
      <c r="N11" s="29"/>
      <c r="O11" s="36">
        <f>SUM(O8:O10)</f>
        <v>299220890</v>
      </c>
      <c r="P11" s="29"/>
      <c r="Q11" s="36">
        <f>SUM(Q8:Q10)</f>
        <v>29778372</v>
      </c>
      <c r="R11" s="29"/>
      <c r="S11" s="36">
        <f>SUM(S8:S10)</f>
        <v>269442518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="60" zoomScaleNormal="100" workbookViewId="0">
      <selection activeCell="A6" sqref="A6:XFD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4.45" customHeight="1" x14ac:dyDescent="0.2"/>
    <row r="5" spans="1:11" ht="24" x14ac:dyDescent="0.2">
      <c r="A5" s="58" t="s">
        <v>167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21" x14ac:dyDescent="0.2">
      <c r="I6" s="2" t="s">
        <v>151</v>
      </c>
      <c r="K6" s="2" t="s">
        <v>281</v>
      </c>
    </row>
    <row r="7" spans="1:11" ht="39" customHeight="1" x14ac:dyDescent="0.2">
      <c r="A7" s="2" t="s">
        <v>240</v>
      </c>
      <c r="C7" s="12" t="s">
        <v>241</v>
      </c>
      <c r="E7" s="12" t="s">
        <v>242</v>
      </c>
      <c r="G7" s="12" t="s">
        <v>243</v>
      </c>
      <c r="I7" s="13" t="s">
        <v>244</v>
      </c>
      <c r="K7" s="13" t="s">
        <v>244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3"/>
  <sheetViews>
    <sheetView rightToLeft="1" view="pageBreakPreview" zoomScale="60" zoomScaleNormal="100" workbookViewId="0">
      <selection activeCell="A5" sqref="A5:XFD6"/>
    </sheetView>
  </sheetViews>
  <sheetFormatPr defaultRowHeight="12.75" x14ac:dyDescent="0.2"/>
  <cols>
    <col min="1" max="1" width="32.4257812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2.7109375" customWidth="1"/>
    <col min="9" max="9" width="1.28515625" customWidth="1"/>
    <col min="10" max="10" width="16.28515625" bestFit="1" customWidth="1"/>
    <col min="11" max="11" width="1.28515625" customWidth="1"/>
    <col min="12" max="12" width="11.85546875" bestFit="1" customWidth="1"/>
    <col min="13" max="13" width="1.28515625" customWidth="1"/>
    <col min="14" max="14" width="16.28515625" bestFit="1" customWidth="1"/>
    <col min="15" max="15" width="1.28515625" customWidth="1"/>
    <col min="16" max="16" width="16.85546875" bestFit="1" customWidth="1"/>
    <col min="17" max="17" width="1.28515625" customWidth="1"/>
    <col min="18" max="18" width="11.85546875" bestFit="1" customWidth="1"/>
    <col min="19" max="19" width="1.28515625" customWidth="1"/>
    <col min="20" max="20" width="16.85546875" bestFit="1" customWidth="1"/>
    <col min="21" max="21" width="0.28515625" customWidth="1"/>
  </cols>
  <sheetData>
    <row r="1" spans="1:22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2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2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2" ht="14.45" customHeight="1" x14ac:dyDescent="0.2"/>
    <row r="5" spans="1:22" ht="24" x14ac:dyDescent="0.2">
      <c r="A5" s="58" t="s">
        <v>245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2" ht="21" x14ac:dyDescent="0.2">
      <c r="A6" s="53" t="s">
        <v>135</v>
      </c>
      <c r="J6" s="53" t="s">
        <v>151</v>
      </c>
      <c r="K6" s="53"/>
      <c r="L6" s="53"/>
      <c r="M6" s="53"/>
      <c r="N6" s="53"/>
      <c r="P6" s="53" t="s">
        <v>281</v>
      </c>
      <c r="Q6" s="53"/>
      <c r="R6" s="53"/>
      <c r="S6" s="53"/>
      <c r="T6" s="53"/>
    </row>
    <row r="7" spans="1:22" ht="41.25" customHeight="1" x14ac:dyDescent="0.2">
      <c r="A7" s="53"/>
      <c r="C7" s="12" t="s">
        <v>246</v>
      </c>
      <c r="E7" s="67" t="s">
        <v>60</v>
      </c>
      <c r="F7" s="67"/>
      <c r="H7" s="12" t="s">
        <v>247</v>
      </c>
      <c r="J7" s="13" t="s">
        <v>248</v>
      </c>
      <c r="K7" s="3"/>
      <c r="L7" s="13" t="s">
        <v>235</v>
      </c>
      <c r="M7" s="3"/>
      <c r="N7" s="13" t="s">
        <v>249</v>
      </c>
      <c r="P7" s="13" t="s">
        <v>248</v>
      </c>
      <c r="Q7" s="3"/>
      <c r="R7" s="13" t="s">
        <v>235</v>
      </c>
      <c r="S7" s="3"/>
      <c r="T7" s="13" t="s">
        <v>249</v>
      </c>
    </row>
    <row r="8" spans="1:22" ht="21.75" customHeight="1" x14ac:dyDescent="0.2">
      <c r="A8" s="5" t="s">
        <v>86</v>
      </c>
      <c r="C8" s="3"/>
      <c r="E8" s="37" t="s">
        <v>88</v>
      </c>
      <c r="F8" s="30"/>
      <c r="G8" s="29"/>
      <c r="H8" s="32">
        <v>23</v>
      </c>
      <c r="I8" s="29"/>
      <c r="J8" s="31">
        <v>10542725403</v>
      </c>
      <c r="K8" s="29"/>
      <c r="L8" s="31">
        <v>0</v>
      </c>
      <c r="M8" s="29"/>
      <c r="N8" s="31">
        <v>10542725403</v>
      </c>
      <c r="O8" s="29"/>
      <c r="P8" s="31">
        <v>10542725403</v>
      </c>
      <c r="Q8" s="29"/>
      <c r="R8" s="31">
        <v>0</v>
      </c>
      <c r="S8" s="29"/>
      <c r="T8" s="31">
        <v>10542725403</v>
      </c>
      <c r="U8" s="29"/>
      <c r="V8" s="29"/>
    </row>
    <row r="9" spans="1:22" ht="21.75" customHeight="1" x14ac:dyDescent="0.2">
      <c r="A9" s="7" t="s">
        <v>83</v>
      </c>
      <c r="E9" s="38" t="s">
        <v>85</v>
      </c>
      <c r="F9" s="29"/>
      <c r="G9" s="29"/>
      <c r="H9" s="34">
        <v>23</v>
      </c>
      <c r="I9" s="29"/>
      <c r="J9" s="33">
        <v>5686340331</v>
      </c>
      <c r="K9" s="29"/>
      <c r="L9" s="33">
        <v>0</v>
      </c>
      <c r="M9" s="29"/>
      <c r="N9" s="33">
        <v>5686340331</v>
      </c>
      <c r="O9" s="29"/>
      <c r="P9" s="33">
        <v>17929999974</v>
      </c>
      <c r="Q9" s="29"/>
      <c r="R9" s="33">
        <v>0</v>
      </c>
      <c r="S9" s="29"/>
      <c r="T9" s="33">
        <v>17929999974</v>
      </c>
      <c r="U9" s="29"/>
      <c r="V9" s="29"/>
    </row>
    <row r="10" spans="1:22" ht="21.75" customHeight="1" x14ac:dyDescent="0.2">
      <c r="A10" s="7" t="s">
        <v>75</v>
      </c>
      <c r="E10" s="38" t="s">
        <v>77</v>
      </c>
      <c r="F10" s="29"/>
      <c r="G10" s="29"/>
      <c r="H10" s="34">
        <v>20.5</v>
      </c>
      <c r="I10" s="29"/>
      <c r="J10" s="33">
        <v>1682735854</v>
      </c>
      <c r="K10" s="29"/>
      <c r="L10" s="33">
        <v>0</v>
      </c>
      <c r="M10" s="29"/>
      <c r="N10" s="33">
        <v>1682735854</v>
      </c>
      <c r="O10" s="29"/>
      <c r="P10" s="33">
        <v>8829593655</v>
      </c>
      <c r="Q10" s="29"/>
      <c r="R10" s="33">
        <v>0</v>
      </c>
      <c r="S10" s="29"/>
      <c r="T10" s="33">
        <v>8829593655</v>
      </c>
      <c r="U10" s="29"/>
      <c r="V10" s="29"/>
    </row>
    <row r="11" spans="1:22" ht="21.75" customHeight="1" x14ac:dyDescent="0.2">
      <c r="A11" s="7" t="s">
        <v>78</v>
      </c>
      <c r="E11" s="38" t="s">
        <v>79</v>
      </c>
      <c r="F11" s="29"/>
      <c r="G11" s="29"/>
      <c r="H11" s="34">
        <v>20.5</v>
      </c>
      <c r="I11" s="29"/>
      <c r="J11" s="33">
        <v>1738027824</v>
      </c>
      <c r="K11" s="29"/>
      <c r="L11" s="33">
        <v>0</v>
      </c>
      <c r="M11" s="29"/>
      <c r="N11" s="33">
        <v>1738027824</v>
      </c>
      <c r="O11" s="29"/>
      <c r="P11" s="33">
        <v>9119719780</v>
      </c>
      <c r="Q11" s="29"/>
      <c r="R11" s="33">
        <v>0</v>
      </c>
      <c r="S11" s="29"/>
      <c r="T11" s="33">
        <v>9119719780</v>
      </c>
      <c r="U11" s="29"/>
      <c r="V11" s="29"/>
    </row>
    <row r="12" spans="1:22" ht="21.75" customHeight="1" x14ac:dyDescent="0.2">
      <c r="A12" s="7" t="s">
        <v>72</v>
      </c>
      <c r="E12" s="38" t="s">
        <v>74</v>
      </c>
      <c r="F12" s="29"/>
      <c r="G12" s="29"/>
      <c r="H12" s="34">
        <v>20.5</v>
      </c>
      <c r="I12" s="29"/>
      <c r="J12" s="33">
        <v>1631835824</v>
      </c>
      <c r="K12" s="29"/>
      <c r="L12" s="33">
        <v>0</v>
      </c>
      <c r="M12" s="29"/>
      <c r="N12" s="33">
        <v>1631835824</v>
      </c>
      <c r="O12" s="29"/>
      <c r="P12" s="33">
        <v>8433059666</v>
      </c>
      <c r="Q12" s="29"/>
      <c r="R12" s="33">
        <v>0</v>
      </c>
      <c r="S12" s="29"/>
      <c r="T12" s="33">
        <v>8433059666</v>
      </c>
      <c r="U12" s="29"/>
      <c r="V12" s="29"/>
    </row>
    <row r="13" spans="1:22" ht="21.75" customHeight="1" x14ac:dyDescent="0.2">
      <c r="A13" s="7" t="s">
        <v>62</v>
      </c>
      <c r="E13" s="38" t="s">
        <v>65</v>
      </c>
      <c r="F13" s="29"/>
      <c r="G13" s="29"/>
      <c r="H13" s="34">
        <v>23</v>
      </c>
      <c r="I13" s="29"/>
      <c r="J13" s="33">
        <v>11014549341</v>
      </c>
      <c r="K13" s="29"/>
      <c r="L13" s="33">
        <v>0</v>
      </c>
      <c r="M13" s="29"/>
      <c r="N13" s="33">
        <v>11014549341</v>
      </c>
      <c r="O13" s="29"/>
      <c r="P13" s="33">
        <v>54183520319</v>
      </c>
      <c r="Q13" s="29"/>
      <c r="R13" s="33">
        <v>0</v>
      </c>
      <c r="S13" s="29"/>
      <c r="T13" s="33">
        <v>54183520319</v>
      </c>
      <c r="U13" s="29"/>
      <c r="V13" s="29"/>
    </row>
    <row r="14" spans="1:22" ht="21.75" customHeight="1" x14ac:dyDescent="0.2">
      <c r="A14" s="7" t="s">
        <v>80</v>
      </c>
      <c r="E14" s="38" t="s">
        <v>82</v>
      </c>
      <c r="F14" s="29"/>
      <c r="G14" s="29"/>
      <c r="H14" s="34">
        <v>23</v>
      </c>
      <c r="I14" s="29"/>
      <c r="J14" s="33">
        <v>8851682422</v>
      </c>
      <c r="K14" s="29"/>
      <c r="L14" s="33">
        <v>0</v>
      </c>
      <c r="M14" s="29"/>
      <c r="N14" s="33">
        <v>8851682422</v>
      </c>
      <c r="O14" s="29"/>
      <c r="P14" s="33">
        <v>42703759524</v>
      </c>
      <c r="Q14" s="29"/>
      <c r="R14" s="33">
        <v>0</v>
      </c>
      <c r="S14" s="29"/>
      <c r="T14" s="33">
        <v>42703759524</v>
      </c>
      <c r="U14" s="29"/>
      <c r="V14" s="29"/>
    </row>
    <row r="15" spans="1:22" ht="21.75" customHeight="1" x14ac:dyDescent="0.2">
      <c r="A15" s="7" t="s">
        <v>177</v>
      </c>
      <c r="E15" s="38" t="s">
        <v>250</v>
      </c>
      <c r="F15" s="29"/>
      <c r="G15" s="29"/>
      <c r="H15" s="34">
        <v>17</v>
      </c>
      <c r="I15" s="29"/>
      <c r="J15" s="33">
        <v>0</v>
      </c>
      <c r="K15" s="29"/>
      <c r="L15" s="33">
        <v>0</v>
      </c>
      <c r="M15" s="29"/>
      <c r="N15" s="33">
        <v>0</v>
      </c>
      <c r="O15" s="29"/>
      <c r="P15" s="33">
        <v>2433957924</v>
      </c>
      <c r="Q15" s="29"/>
      <c r="R15" s="33">
        <v>0</v>
      </c>
      <c r="S15" s="29"/>
      <c r="T15" s="33">
        <v>2433957924</v>
      </c>
      <c r="U15" s="29"/>
      <c r="V15" s="29"/>
    </row>
    <row r="16" spans="1:22" ht="21.75" customHeight="1" x14ac:dyDescent="0.2">
      <c r="A16" s="7" t="s">
        <v>69</v>
      </c>
      <c r="E16" s="38" t="s">
        <v>71</v>
      </c>
      <c r="F16" s="29"/>
      <c r="G16" s="29"/>
      <c r="H16" s="34">
        <v>18</v>
      </c>
      <c r="I16" s="29"/>
      <c r="J16" s="33">
        <v>7049332792</v>
      </c>
      <c r="K16" s="29"/>
      <c r="L16" s="33">
        <v>0</v>
      </c>
      <c r="M16" s="29"/>
      <c r="N16" s="33">
        <v>7049332792</v>
      </c>
      <c r="O16" s="29"/>
      <c r="P16" s="33">
        <v>27874811094</v>
      </c>
      <c r="Q16" s="29"/>
      <c r="R16" s="33">
        <v>0</v>
      </c>
      <c r="S16" s="29"/>
      <c r="T16" s="33">
        <v>27874811094</v>
      </c>
      <c r="U16" s="29"/>
      <c r="V16" s="29"/>
    </row>
    <row r="17" spans="1:22" ht="21.75" customHeight="1" x14ac:dyDescent="0.2">
      <c r="A17" s="7" t="s">
        <v>190</v>
      </c>
      <c r="E17" s="38" t="s">
        <v>251</v>
      </c>
      <c r="F17" s="29"/>
      <c r="G17" s="29"/>
      <c r="H17" s="34">
        <v>18</v>
      </c>
      <c r="I17" s="29"/>
      <c r="J17" s="33">
        <v>0</v>
      </c>
      <c r="K17" s="29"/>
      <c r="L17" s="33">
        <v>0</v>
      </c>
      <c r="M17" s="29"/>
      <c r="N17" s="33">
        <v>0</v>
      </c>
      <c r="O17" s="29"/>
      <c r="P17" s="33">
        <v>2050106476</v>
      </c>
      <c r="Q17" s="29"/>
      <c r="R17" s="33">
        <v>0</v>
      </c>
      <c r="S17" s="29"/>
      <c r="T17" s="33">
        <v>2050106476</v>
      </c>
      <c r="U17" s="29"/>
      <c r="V17" s="29"/>
    </row>
    <row r="18" spans="1:22" ht="21.75" customHeight="1" x14ac:dyDescent="0.2">
      <c r="A18" s="7" t="s">
        <v>66</v>
      </c>
      <c r="E18" s="38" t="s">
        <v>68</v>
      </c>
      <c r="F18" s="29"/>
      <c r="G18" s="29"/>
      <c r="H18" s="34">
        <v>18</v>
      </c>
      <c r="I18" s="29"/>
      <c r="J18" s="33">
        <v>7863070902</v>
      </c>
      <c r="K18" s="29"/>
      <c r="L18" s="33">
        <v>0</v>
      </c>
      <c r="M18" s="29"/>
      <c r="N18" s="33">
        <v>7863070902</v>
      </c>
      <c r="O18" s="29"/>
      <c r="P18" s="33">
        <v>53174959429</v>
      </c>
      <c r="Q18" s="29"/>
      <c r="R18" s="33">
        <v>0</v>
      </c>
      <c r="S18" s="29"/>
      <c r="T18" s="33">
        <v>53174959429</v>
      </c>
      <c r="U18" s="29"/>
      <c r="V18" s="29"/>
    </row>
    <row r="19" spans="1:22" ht="21.75" customHeight="1" x14ac:dyDescent="0.2">
      <c r="A19" s="7" t="s">
        <v>192</v>
      </c>
      <c r="E19" s="38" t="s">
        <v>252</v>
      </c>
      <c r="F19" s="29"/>
      <c r="G19" s="29"/>
      <c r="H19" s="34">
        <v>18</v>
      </c>
      <c r="I19" s="29"/>
      <c r="J19" s="33">
        <v>0</v>
      </c>
      <c r="K19" s="29"/>
      <c r="L19" s="33">
        <v>0</v>
      </c>
      <c r="M19" s="29"/>
      <c r="N19" s="33">
        <v>0</v>
      </c>
      <c r="O19" s="29"/>
      <c r="P19" s="33">
        <v>263076257</v>
      </c>
      <c r="Q19" s="29"/>
      <c r="R19" s="33">
        <v>0</v>
      </c>
      <c r="S19" s="29"/>
      <c r="T19" s="33">
        <v>263076257</v>
      </c>
      <c r="U19" s="29"/>
      <c r="V19" s="29"/>
    </row>
    <row r="20" spans="1:22" ht="21.75" customHeight="1" x14ac:dyDescent="0.2">
      <c r="A20" s="7" t="s">
        <v>188</v>
      </c>
      <c r="E20" s="38" t="s">
        <v>253</v>
      </c>
      <c r="F20" s="29"/>
      <c r="G20" s="29"/>
      <c r="H20" s="34">
        <v>18</v>
      </c>
      <c r="I20" s="29"/>
      <c r="J20" s="33">
        <v>0</v>
      </c>
      <c r="K20" s="29"/>
      <c r="L20" s="33">
        <v>0</v>
      </c>
      <c r="M20" s="29"/>
      <c r="N20" s="33">
        <v>0</v>
      </c>
      <c r="O20" s="29"/>
      <c r="P20" s="33">
        <v>-5054916874</v>
      </c>
      <c r="Q20" s="29"/>
      <c r="R20" s="33">
        <v>0</v>
      </c>
      <c r="S20" s="29"/>
      <c r="T20" s="33">
        <v>-5054916874</v>
      </c>
      <c r="U20" s="29"/>
      <c r="V20" s="29"/>
    </row>
    <row r="21" spans="1:22" ht="21.75" customHeight="1" x14ac:dyDescent="0.2">
      <c r="A21" s="7" t="s">
        <v>175</v>
      </c>
      <c r="E21" s="38" t="s">
        <v>254</v>
      </c>
      <c r="F21" s="29"/>
      <c r="G21" s="29"/>
      <c r="H21" s="34">
        <v>18</v>
      </c>
      <c r="I21" s="29"/>
      <c r="J21" s="33">
        <v>0</v>
      </c>
      <c r="K21" s="29"/>
      <c r="L21" s="33">
        <v>0</v>
      </c>
      <c r="M21" s="29"/>
      <c r="N21" s="33">
        <v>0</v>
      </c>
      <c r="O21" s="29"/>
      <c r="P21" s="33">
        <v>2303772647</v>
      </c>
      <c r="Q21" s="29"/>
      <c r="R21" s="33">
        <v>0</v>
      </c>
      <c r="S21" s="29"/>
      <c r="T21" s="33">
        <v>2303772647</v>
      </c>
      <c r="U21" s="29"/>
      <c r="V21" s="29"/>
    </row>
    <row r="22" spans="1:22" ht="21.75" customHeight="1" x14ac:dyDescent="0.2">
      <c r="A22" s="8" t="s">
        <v>176</v>
      </c>
      <c r="E22" s="38" t="s">
        <v>255</v>
      </c>
      <c r="F22" s="29"/>
      <c r="G22" s="29"/>
      <c r="H22" s="34">
        <v>18</v>
      </c>
      <c r="I22" s="29"/>
      <c r="J22" s="35">
        <v>0</v>
      </c>
      <c r="K22" s="29"/>
      <c r="L22" s="33">
        <v>0</v>
      </c>
      <c r="M22" s="29"/>
      <c r="N22" s="35">
        <v>0</v>
      </c>
      <c r="O22" s="29"/>
      <c r="P22" s="35">
        <v>830465622</v>
      </c>
      <c r="Q22" s="29"/>
      <c r="R22" s="33">
        <v>0</v>
      </c>
      <c r="S22" s="29"/>
      <c r="T22" s="35">
        <v>830465622</v>
      </c>
      <c r="U22" s="29"/>
      <c r="V22" s="29"/>
    </row>
    <row r="23" spans="1:22" ht="21.75" customHeight="1" x14ac:dyDescent="0.2">
      <c r="A23" s="10" t="s">
        <v>23</v>
      </c>
      <c r="C23" s="16"/>
      <c r="E23" s="33"/>
      <c r="F23" s="29"/>
      <c r="G23" s="29"/>
      <c r="H23" s="33"/>
      <c r="I23" s="29"/>
      <c r="J23" s="36">
        <f>SUM(J8:J22)</f>
        <v>56060300693</v>
      </c>
      <c r="K23" s="29"/>
      <c r="L23" s="33"/>
      <c r="M23" s="29"/>
      <c r="N23" s="36">
        <f>SUM(N8:N22)</f>
        <v>56060300693</v>
      </c>
      <c r="O23" s="29"/>
      <c r="P23" s="36">
        <f>SUM(P8:P22)</f>
        <v>235618610896</v>
      </c>
      <c r="Q23" s="29"/>
      <c r="R23" s="33"/>
      <c r="S23" s="29"/>
      <c r="T23" s="36">
        <f>SUM(T8:T22)</f>
        <v>235618610896</v>
      </c>
      <c r="U23" s="29"/>
      <c r="V23" s="29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5"/>
  <sheetViews>
    <sheetView rightToLeft="1" view="pageBreakPreview" topLeftCell="A2" zoomScale="60" zoomScaleNormal="100" workbookViewId="0">
      <selection activeCell="A5" sqref="A5:XFD6"/>
    </sheetView>
  </sheetViews>
  <sheetFormatPr defaultRowHeight="12.75" x14ac:dyDescent="0.2"/>
  <cols>
    <col min="1" max="1" width="71" customWidth="1"/>
    <col min="2" max="2" width="1.28515625" customWidth="1"/>
    <col min="3" max="3" width="16.28515625" bestFit="1" customWidth="1"/>
    <col min="4" max="4" width="1.28515625" customWidth="1"/>
    <col min="5" max="5" width="13.7109375" bestFit="1" customWidth="1"/>
    <col min="6" max="6" width="1.28515625" customWidth="1"/>
    <col min="7" max="7" width="16.28515625" bestFit="1" customWidth="1"/>
    <col min="8" max="8" width="1.28515625" customWidth="1"/>
    <col min="9" max="9" width="17.28515625" bestFit="1" customWidth="1"/>
    <col min="10" max="10" width="1.28515625" customWidth="1"/>
    <col min="11" max="11" width="13.42578125" bestFit="1" customWidth="1"/>
    <col min="12" max="12" width="1.28515625" customWidth="1"/>
    <col min="13" max="13" width="17.28515625" bestFit="1" customWidth="1"/>
    <col min="14" max="14" width="0.28515625" customWidth="1"/>
  </cols>
  <sheetData>
    <row r="1" spans="1:1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 x14ac:dyDescent="0.2"/>
    <row r="5" spans="1:13" ht="24" x14ac:dyDescent="0.2">
      <c r="A5" s="58" t="s">
        <v>256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21" x14ac:dyDescent="0.2">
      <c r="A6" s="53" t="s">
        <v>135</v>
      </c>
      <c r="C6" s="53" t="s">
        <v>151</v>
      </c>
      <c r="D6" s="53"/>
      <c r="E6" s="53"/>
      <c r="F6" s="53"/>
      <c r="G6" s="53"/>
      <c r="I6" s="53" t="s">
        <v>281</v>
      </c>
      <c r="J6" s="53"/>
      <c r="K6" s="53"/>
      <c r="L6" s="53"/>
      <c r="M6" s="53"/>
    </row>
    <row r="7" spans="1:13" ht="29.1" customHeight="1" x14ac:dyDescent="0.2">
      <c r="A7" s="53"/>
      <c r="C7" s="13" t="s">
        <v>248</v>
      </c>
      <c r="D7" s="3"/>
      <c r="E7" s="13" t="s">
        <v>235</v>
      </c>
      <c r="F7" s="3"/>
      <c r="G7" s="13" t="s">
        <v>249</v>
      </c>
      <c r="I7" s="13" t="s">
        <v>248</v>
      </c>
      <c r="J7" s="3"/>
      <c r="K7" s="13" t="s">
        <v>235</v>
      </c>
      <c r="L7" s="3"/>
      <c r="M7" s="13" t="s">
        <v>249</v>
      </c>
    </row>
    <row r="8" spans="1:13" ht="21.75" customHeight="1" x14ac:dyDescent="0.2">
      <c r="A8" s="5" t="s">
        <v>295</v>
      </c>
      <c r="C8" s="6">
        <v>0</v>
      </c>
      <c r="E8" s="6">
        <v>0</v>
      </c>
      <c r="G8" s="6">
        <v>0</v>
      </c>
      <c r="I8" s="6">
        <v>3805150674</v>
      </c>
      <c r="K8" s="6">
        <v>0</v>
      </c>
      <c r="M8" s="6">
        <v>3805150674</v>
      </c>
    </row>
    <row r="9" spans="1:13" ht="21.75" customHeight="1" x14ac:dyDescent="0.2">
      <c r="A9" s="7" t="s">
        <v>296</v>
      </c>
      <c r="C9" s="15">
        <v>0</v>
      </c>
      <c r="D9" s="39"/>
      <c r="E9" s="15">
        <v>0</v>
      </c>
      <c r="F9" s="39"/>
      <c r="G9" s="15">
        <v>0</v>
      </c>
      <c r="H9" s="39"/>
      <c r="I9" s="15">
        <v>20712328</v>
      </c>
      <c r="J9" s="39"/>
      <c r="K9" s="15">
        <v>0</v>
      </c>
      <c r="L9" s="39"/>
      <c r="M9" s="15">
        <v>20712328</v>
      </c>
    </row>
    <row r="10" spans="1:13" ht="21.75" customHeight="1" x14ac:dyDescent="0.2">
      <c r="A10" s="7" t="s">
        <v>297</v>
      </c>
      <c r="C10" s="15">
        <v>0</v>
      </c>
      <c r="D10" s="39"/>
      <c r="E10" s="15">
        <v>0</v>
      </c>
      <c r="F10" s="39"/>
      <c r="G10" s="15">
        <v>0</v>
      </c>
      <c r="H10" s="39"/>
      <c r="I10" s="15">
        <v>3145205471</v>
      </c>
      <c r="J10" s="39"/>
      <c r="K10" s="15">
        <v>0</v>
      </c>
      <c r="L10" s="39"/>
      <c r="M10" s="15">
        <v>3145205471</v>
      </c>
    </row>
    <row r="11" spans="1:13" ht="21.75" customHeight="1" x14ac:dyDescent="0.2">
      <c r="A11" s="7" t="s">
        <v>298</v>
      </c>
      <c r="C11" s="15">
        <v>0</v>
      </c>
      <c r="D11" s="39"/>
      <c r="E11" s="15">
        <v>0</v>
      </c>
      <c r="F11" s="39"/>
      <c r="G11" s="15">
        <v>0</v>
      </c>
      <c r="H11" s="39"/>
      <c r="I11" s="15">
        <v>966575330</v>
      </c>
      <c r="J11" s="39"/>
      <c r="K11" s="15">
        <v>0</v>
      </c>
      <c r="L11" s="39"/>
      <c r="M11" s="15">
        <v>966575330</v>
      </c>
    </row>
    <row r="12" spans="1:13" ht="21.75" customHeight="1" x14ac:dyDescent="0.2">
      <c r="A12" s="7" t="s">
        <v>299</v>
      </c>
      <c r="C12" s="15">
        <v>0</v>
      </c>
      <c r="D12" s="39"/>
      <c r="E12" s="15">
        <v>0</v>
      </c>
      <c r="F12" s="39"/>
      <c r="G12" s="15">
        <v>0</v>
      </c>
      <c r="H12" s="39"/>
      <c r="I12" s="15">
        <v>11391780806</v>
      </c>
      <c r="J12" s="39"/>
      <c r="K12" s="15">
        <v>0</v>
      </c>
      <c r="L12" s="39"/>
      <c r="M12" s="15">
        <v>11391780806</v>
      </c>
    </row>
    <row r="13" spans="1:13" ht="21.75" customHeight="1" x14ac:dyDescent="0.2">
      <c r="A13" s="7" t="s">
        <v>300</v>
      </c>
      <c r="C13" s="15">
        <v>0</v>
      </c>
      <c r="D13" s="39"/>
      <c r="E13" s="15">
        <v>0</v>
      </c>
      <c r="F13" s="39"/>
      <c r="G13" s="15">
        <v>0</v>
      </c>
      <c r="H13" s="39"/>
      <c r="I13" s="15">
        <v>10363835593</v>
      </c>
      <c r="J13" s="39"/>
      <c r="K13" s="15">
        <v>0</v>
      </c>
      <c r="L13" s="39"/>
      <c r="M13" s="15">
        <v>10363835593</v>
      </c>
    </row>
    <row r="14" spans="1:13" ht="21.75" customHeight="1" x14ac:dyDescent="0.2">
      <c r="A14" s="7" t="s">
        <v>312</v>
      </c>
      <c r="C14" s="15">
        <v>0</v>
      </c>
      <c r="D14" s="39"/>
      <c r="E14" s="15">
        <v>0</v>
      </c>
      <c r="F14" s="39"/>
      <c r="G14" s="15">
        <v>0</v>
      </c>
      <c r="H14" s="39"/>
      <c r="I14" s="15">
        <v>61027397</v>
      </c>
      <c r="J14" s="39"/>
      <c r="K14" s="15">
        <v>0</v>
      </c>
      <c r="L14" s="39"/>
      <c r="M14" s="15">
        <v>61027397</v>
      </c>
    </row>
    <row r="15" spans="1:13" ht="21.75" customHeight="1" x14ac:dyDescent="0.2">
      <c r="A15" s="7" t="s">
        <v>309</v>
      </c>
      <c r="C15" s="15">
        <v>0</v>
      </c>
      <c r="D15" s="39"/>
      <c r="E15" s="15">
        <v>0</v>
      </c>
      <c r="F15" s="39"/>
      <c r="G15" s="15">
        <v>0</v>
      </c>
      <c r="H15" s="39"/>
      <c r="I15" s="15">
        <v>1762849275</v>
      </c>
      <c r="J15" s="39"/>
      <c r="K15" s="15">
        <v>0</v>
      </c>
      <c r="L15" s="39"/>
      <c r="M15" s="15">
        <v>1762849275</v>
      </c>
    </row>
    <row r="16" spans="1:13" ht="21.75" customHeight="1" x14ac:dyDescent="0.2">
      <c r="A16" s="7" t="s">
        <v>308</v>
      </c>
      <c r="C16" s="15">
        <v>0</v>
      </c>
      <c r="D16" s="39"/>
      <c r="E16" s="15">
        <v>0</v>
      </c>
      <c r="F16" s="39"/>
      <c r="G16" s="15">
        <v>0</v>
      </c>
      <c r="H16" s="39"/>
      <c r="I16" s="15">
        <v>3682191768</v>
      </c>
      <c r="J16" s="39"/>
      <c r="K16" s="15">
        <v>0</v>
      </c>
      <c r="L16" s="39"/>
      <c r="M16" s="15">
        <v>3682191768</v>
      </c>
    </row>
    <row r="17" spans="1:13" ht="21.75" customHeight="1" x14ac:dyDescent="0.2">
      <c r="A17" s="7" t="s">
        <v>307</v>
      </c>
      <c r="C17" s="15">
        <v>0</v>
      </c>
      <c r="D17" s="39"/>
      <c r="E17" s="15">
        <v>0</v>
      </c>
      <c r="F17" s="39"/>
      <c r="G17" s="15">
        <v>0</v>
      </c>
      <c r="H17" s="39"/>
      <c r="I17" s="15">
        <v>15172273323</v>
      </c>
      <c r="J17" s="39"/>
      <c r="K17" s="15">
        <v>0</v>
      </c>
      <c r="L17" s="39"/>
      <c r="M17" s="15">
        <v>15172273323</v>
      </c>
    </row>
    <row r="18" spans="1:13" ht="21.75" customHeight="1" x14ac:dyDescent="0.2">
      <c r="A18" s="7" t="s">
        <v>284</v>
      </c>
      <c r="C18" s="15">
        <v>103737696</v>
      </c>
      <c r="D18" s="39"/>
      <c r="E18" s="15">
        <v>-3035031</v>
      </c>
      <c r="F18" s="39"/>
      <c r="G18" s="15">
        <v>106772727</v>
      </c>
      <c r="H18" s="39"/>
      <c r="I18" s="15">
        <v>5066468841</v>
      </c>
      <c r="J18" s="39"/>
      <c r="K18" s="15">
        <v>0</v>
      </c>
      <c r="L18" s="39"/>
      <c r="M18" s="15">
        <v>5066468841</v>
      </c>
    </row>
    <row r="19" spans="1:13" ht="21.75" customHeight="1" x14ac:dyDescent="0.2">
      <c r="A19" s="7" t="s">
        <v>306</v>
      </c>
      <c r="C19" s="15">
        <v>0</v>
      </c>
      <c r="D19" s="39"/>
      <c r="E19" s="15">
        <v>0</v>
      </c>
      <c r="F19" s="39"/>
      <c r="G19" s="15">
        <v>0</v>
      </c>
      <c r="H19" s="39"/>
      <c r="I19" s="15">
        <v>2998886298</v>
      </c>
      <c r="J19" s="39"/>
      <c r="K19" s="15">
        <v>0</v>
      </c>
      <c r="L19" s="39"/>
      <c r="M19" s="15">
        <v>2998886298</v>
      </c>
    </row>
    <row r="20" spans="1:13" ht="21.75" customHeight="1" x14ac:dyDescent="0.2">
      <c r="A20" s="7" t="s">
        <v>305</v>
      </c>
      <c r="C20" s="15">
        <v>0</v>
      </c>
      <c r="D20" s="39"/>
      <c r="E20" s="15">
        <v>0</v>
      </c>
      <c r="F20" s="39"/>
      <c r="G20" s="15">
        <v>0</v>
      </c>
      <c r="H20" s="39"/>
      <c r="I20" s="15">
        <v>9527671216</v>
      </c>
      <c r="J20" s="39"/>
      <c r="K20" s="15">
        <v>25936168</v>
      </c>
      <c r="L20" s="39"/>
      <c r="M20" s="15">
        <v>9501735048</v>
      </c>
    </row>
    <row r="21" spans="1:13" ht="21.75" customHeight="1" x14ac:dyDescent="0.2">
      <c r="A21" s="7" t="s">
        <v>304</v>
      </c>
      <c r="C21" s="15">
        <v>0</v>
      </c>
      <c r="D21" s="39"/>
      <c r="E21" s="15">
        <v>0</v>
      </c>
      <c r="F21" s="39"/>
      <c r="G21" s="15">
        <v>0</v>
      </c>
      <c r="H21" s="39"/>
      <c r="I21" s="15">
        <v>36398618106</v>
      </c>
      <c r="J21" s="39"/>
      <c r="K21" s="15">
        <v>0</v>
      </c>
      <c r="L21" s="39"/>
      <c r="M21" s="15">
        <v>36398618106</v>
      </c>
    </row>
    <row r="22" spans="1:13" ht="21.75" customHeight="1" x14ac:dyDescent="0.2">
      <c r="A22" s="7" t="s">
        <v>303</v>
      </c>
      <c r="C22" s="15">
        <v>0</v>
      </c>
      <c r="D22" s="39"/>
      <c r="E22" s="15">
        <v>0</v>
      </c>
      <c r="F22" s="39"/>
      <c r="G22" s="15">
        <v>0</v>
      </c>
      <c r="H22" s="39"/>
      <c r="I22" s="15">
        <v>13925561609</v>
      </c>
      <c r="J22" s="39"/>
      <c r="K22" s="15">
        <v>0</v>
      </c>
      <c r="L22" s="39"/>
      <c r="M22" s="15">
        <v>13925561609</v>
      </c>
    </row>
    <row r="23" spans="1:13" ht="21.75" customHeight="1" x14ac:dyDescent="0.2">
      <c r="A23" s="7" t="s">
        <v>302</v>
      </c>
      <c r="C23" s="15">
        <v>0</v>
      </c>
      <c r="D23" s="39"/>
      <c r="E23" s="15">
        <v>0</v>
      </c>
      <c r="F23" s="39"/>
      <c r="G23" s="15">
        <v>0</v>
      </c>
      <c r="H23" s="39"/>
      <c r="I23" s="15">
        <v>10511931915</v>
      </c>
      <c r="J23" s="39"/>
      <c r="K23" s="15">
        <v>0</v>
      </c>
      <c r="L23" s="39"/>
      <c r="M23" s="15">
        <v>10511931915</v>
      </c>
    </row>
    <row r="24" spans="1:13" ht="21.75" customHeight="1" x14ac:dyDescent="0.2">
      <c r="A24" s="7" t="s">
        <v>285</v>
      </c>
      <c r="C24" s="15">
        <v>0</v>
      </c>
      <c r="D24" s="39"/>
      <c r="E24" s="15">
        <v>-7895983</v>
      </c>
      <c r="F24" s="39"/>
      <c r="G24" s="15">
        <v>7895983</v>
      </c>
      <c r="H24" s="39"/>
      <c r="I24" s="15">
        <v>28093816664</v>
      </c>
      <c r="J24" s="39"/>
      <c r="K24" s="15">
        <v>3911452</v>
      </c>
      <c r="L24" s="39"/>
      <c r="M24" s="15">
        <v>28089905212</v>
      </c>
    </row>
    <row r="25" spans="1:13" ht="21.75" customHeight="1" x14ac:dyDescent="0.2">
      <c r="A25" s="7" t="s">
        <v>310</v>
      </c>
      <c r="C25" s="15">
        <v>0</v>
      </c>
      <c r="D25" s="39"/>
      <c r="E25" s="15">
        <v>0</v>
      </c>
      <c r="F25" s="39"/>
      <c r="G25" s="15">
        <v>0</v>
      </c>
      <c r="H25" s="39"/>
      <c r="I25" s="15">
        <v>10726027380</v>
      </c>
      <c r="J25" s="39"/>
      <c r="K25" s="15">
        <v>0</v>
      </c>
      <c r="L25" s="39"/>
      <c r="M25" s="15">
        <v>10726027380</v>
      </c>
    </row>
    <row r="26" spans="1:13" ht="21.75" customHeight="1" x14ac:dyDescent="0.2">
      <c r="A26" s="7" t="s">
        <v>294</v>
      </c>
      <c r="C26" s="15">
        <v>1888961734</v>
      </c>
      <c r="D26" s="39"/>
      <c r="E26" s="15">
        <v>-2992342</v>
      </c>
      <c r="F26" s="39"/>
      <c r="G26" s="15">
        <v>1891954076</v>
      </c>
      <c r="H26" s="39"/>
      <c r="I26" s="15">
        <v>6731221453</v>
      </c>
      <c r="J26" s="39"/>
      <c r="K26" s="15">
        <v>2012092</v>
      </c>
      <c r="L26" s="39"/>
      <c r="M26" s="15">
        <v>6729209361</v>
      </c>
    </row>
    <row r="27" spans="1:13" ht="21.75" customHeight="1" x14ac:dyDescent="0.2">
      <c r="A27" s="7" t="s">
        <v>293</v>
      </c>
      <c r="C27" s="15">
        <v>2371584692</v>
      </c>
      <c r="D27" s="39"/>
      <c r="E27" s="15">
        <v>6295125</v>
      </c>
      <c r="F27" s="39"/>
      <c r="G27" s="15">
        <v>2365289567</v>
      </c>
      <c r="H27" s="39"/>
      <c r="I27" s="15">
        <v>6043715828</v>
      </c>
      <c r="J27" s="39"/>
      <c r="K27" s="15">
        <v>12722371</v>
      </c>
      <c r="L27" s="39"/>
      <c r="M27" s="15">
        <v>6030993457</v>
      </c>
    </row>
    <row r="28" spans="1:13" ht="21.75" customHeight="1" x14ac:dyDescent="0.2">
      <c r="A28" s="7" t="s">
        <v>292</v>
      </c>
      <c r="C28" s="15">
        <v>2052185780</v>
      </c>
      <c r="D28" s="39"/>
      <c r="E28" s="15">
        <v>-26284898</v>
      </c>
      <c r="F28" s="39"/>
      <c r="G28" s="15">
        <v>2078470678</v>
      </c>
      <c r="H28" s="39"/>
      <c r="I28" s="15">
        <v>11691530012</v>
      </c>
      <c r="J28" s="39"/>
      <c r="K28" s="15">
        <v>0</v>
      </c>
      <c r="L28" s="39"/>
      <c r="M28" s="15">
        <v>11691530012</v>
      </c>
    </row>
    <row r="29" spans="1:13" ht="21.75" customHeight="1" x14ac:dyDescent="0.2">
      <c r="A29" s="7" t="s">
        <v>291</v>
      </c>
      <c r="C29" s="15">
        <v>8557377038</v>
      </c>
      <c r="D29" s="39"/>
      <c r="E29" s="15">
        <v>-13777560</v>
      </c>
      <c r="F29" s="39"/>
      <c r="G29" s="15">
        <v>8571154598</v>
      </c>
      <c r="H29" s="39"/>
      <c r="I29" s="15">
        <v>16797814178</v>
      </c>
      <c r="J29" s="39"/>
      <c r="K29" s="15">
        <v>18740154</v>
      </c>
      <c r="L29" s="39"/>
      <c r="M29" s="15">
        <v>16779074024</v>
      </c>
    </row>
    <row r="30" spans="1:13" ht="21.75" customHeight="1" x14ac:dyDescent="0.2">
      <c r="A30" s="7" t="s">
        <v>290</v>
      </c>
      <c r="C30" s="15">
        <v>4666939888</v>
      </c>
      <c r="D30" s="39"/>
      <c r="E30" s="15">
        <v>-7780608</v>
      </c>
      <c r="F30" s="39"/>
      <c r="G30" s="15">
        <v>4674720496</v>
      </c>
      <c r="H30" s="39"/>
      <c r="I30" s="15">
        <v>8581147536</v>
      </c>
      <c r="J30" s="39"/>
      <c r="K30" s="15">
        <v>7665306</v>
      </c>
      <c r="L30" s="39"/>
      <c r="M30" s="15">
        <v>8573482230</v>
      </c>
    </row>
    <row r="31" spans="1:13" ht="21.75" customHeight="1" x14ac:dyDescent="0.2">
      <c r="A31" s="7" t="s">
        <v>289</v>
      </c>
      <c r="C31" s="15">
        <v>4912568295</v>
      </c>
      <c r="D31" s="39"/>
      <c r="E31" s="15">
        <v>9110430</v>
      </c>
      <c r="F31" s="39"/>
      <c r="G31" s="15">
        <v>4903457865</v>
      </c>
      <c r="H31" s="39"/>
      <c r="I31" s="15">
        <v>6338797800</v>
      </c>
      <c r="J31" s="39"/>
      <c r="K31" s="15">
        <v>33546072</v>
      </c>
      <c r="L31" s="39"/>
      <c r="M31" s="15">
        <v>6305251728</v>
      </c>
    </row>
    <row r="32" spans="1:13" ht="21.75" customHeight="1" x14ac:dyDescent="0.2">
      <c r="A32" s="7" t="s">
        <v>288</v>
      </c>
      <c r="C32" s="15">
        <v>7495901618</v>
      </c>
      <c r="D32" s="39"/>
      <c r="E32" s="15">
        <v>4588740</v>
      </c>
      <c r="F32" s="39"/>
      <c r="G32" s="15">
        <v>7491312878</v>
      </c>
      <c r="H32" s="39"/>
      <c r="I32" s="15">
        <v>9188524564</v>
      </c>
      <c r="J32" s="39"/>
      <c r="K32" s="15">
        <v>36709922</v>
      </c>
      <c r="L32" s="39"/>
      <c r="M32" s="15">
        <v>9151814642</v>
      </c>
    </row>
    <row r="33" spans="1:13" ht="21.75" customHeight="1" x14ac:dyDescent="0.2">
      <c r="A33" s="7" t="s">
        <v>287</v>
      </c>
      <c r="C33" s="15">
        <v>3143442614</v>
      </c>
      <c r="D33" s="39"/>
      <c r="E33" s="15">
        <v>10662825</v>
      </c>
      <c r="F33" s="39"/>
      <c r="G33" s="15">
        <v>3132779789</v>
      </c>
      <c r="H33" s="39"/>
      <c r="I33" s="15">
        <v>3143442614</v>
      </c>
      <c r="J33" s="39"/>
      <c r="K33" s="15">
        <v>10662825</v>
      </c>
      <c r="L33" s="39"/>
      <c r="M33" s="15">
        <v>3132779789</v>
      </c>
    </row>
    <row r="34" spans="1:13" ht="21.75" customHeight="1" x14ac:dyDescent="0.2">
      <c r="A34" s="7" t="s">
        <v>286</v>
      </c>
      <c r="C34" s="9">
        <v>137021857</v>
      </c>
      <c r="E34" s="9">
        <v>3235010</v>
      </c>
      <c r="G34" s="9">
        <v>133786847</v>
      </c>
      <c r="I34" s="9">
        <v>137021857</v>
      </c>
      <c r="K34" s="9">
        <v>3235010</v>
      </c>
      <c r="M34" s="9">
        <v>133786847</v>
      </c>
    </row>
    <row r="35" spans="1:13" ht="21.75" customHeight="1" x14ac:dyDescent="0.2">
      <c r="A35" s="48" t="s">
        <v>23</v>
      </c>
      <c r="C35" s="11">
        <f>SUM(C8:C34)</f>
        <v>35329721212</v>
      </c>
      <c r="E35" s="26">
        <f>SUM(E8:E34)</f>
        <v>-27874292</v>
      </c>
      <c r="G35" s="11">
        <f>SUM(G8:G34)</f>
        <v>35357595504</v>
      </c>
      <c r="I35" s="11">
        <f>SUM(I8:I34)</f>
        <v>236273799836</v>
      </c>
      <c r="K35" s="11">
        <f>SUM(K8:K34)</f>
        <v>155141372</v>
      </c>
      <c r="M35" s="11">
        <f>SUM(M8:M34)</f>
        <v>236118658464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0"/>
  <sheetViews>
    <sheetView rightToLeft="1" view="pageBreakPreview" zoomScale="78" zoomScaleNormal="95" zoomScaleSheetLayoutView="78" workbookViewId="0">
      <selection activeCell="A5" sqref="A5:XFD6"/>
    </sheetView>
  </sheetViews>
  <sheetFormatPr defaultRowHeight="12.75" x14ac:dyDescent="0.2"/>
  <cols>
    <col min="1" max="1" width="32.85546875" customWidth="1"/>
    <col min="2" max="2" width="1.28515625" customWidth="1"/>
    <col min="3" max="3" width="11.28515625" bestFit="1" customWidth="1"/>
    <col min="4" max="4" width="1.28515625" customWidth="1"/>
    <col min="5" max="5" width="18.42578125" bestFit="1" customWidth="1"/>
    <col min="6" max="6" width="1.28515625" customWidth="1"/>
    <col min="7" max="7" width="17.5703125" bestFit="1" customWidth="1"/>
    <col min="8" max="8" width="1.28515625" customWidth="1"/>
    <col min="9" max="9" width="23.42578125" bestFit="1" customWidth="1"/>
    <col min="10" max="10" width="1.28515625" customWidth="1"/>
    <col min="11" max="11" width="12.7109375" bestFit="1" customWidth="1"/>
    <col min="12" max="12" width="1.28515625" customWidth="1"/>
    <col min="13" max="13" width="20.140625" bestFit="1" customWidth="1"/>
    <col min="14" max="14" width="1.28515625" customWidth="1"/>
    <col min="15" max="15" width="20.4257812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2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0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20" ht="14.45" customHeight="1" x14ac:dyDescent="0.2"/>
    <row r="5" spans="1:20" ht="24" x14ac:dyDescent="0.2">
      <c r="A5" s="58" t="s">
        <v>257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0" ht="21" x14ac:dyDescent="0.2">
      <c r="A6" s="53" t="s">
        <v>135</v>
      </c>
      <c r="C6" s="53" t="s">
        <v>151</v>
      </c>
      <c r="D6" s="53"/>
      <c r="E6" s="53"/>
      <c r="F6" s="53"/>
      <c r="G6" s="53"/>
      <c r="H6" s="53"/>
      <c r="I6" s="53"/>
      <c r="K6" s="53" t="s">
        <v>281</v>
      </c>
      <c r="L6" s="53"/>
      <c r="M6" s="53"/>
      <c r="N6" s="53"/>
      <c r="O6" s="53"/>
      <c r="P6" s="53"/>
      <c r="Q6" s="53"/>
      <c r="R6" s="53"/>
    </row>
    <row r="7" spans="1:20" ht="34.5" customHeight="1" x14ac:dyDescent="0.2">
      <c r="A7" s="53"/>
      <c r="C7" s="13" t="s">
        <v>13</v>
      </c>
      <c r="D7" s="3"/>
      <c r="E7" s="13" t="s">
        <v>258</v>
      </c>
      <c r="F7" s="3"/>
      <c r="G7" s="13" t="s">
        <v>259</v>
      </c>
      <c r="H7" s="3"/>
      <c r="I7" s="13" t="s">
        <v>260</v>
      </c>
      <c r="K7" s="13" t="s">
        <v>13</v>
      </c>
      <c r="L7" s="3"/>
      <c r="M7" s="13" t="s">
        <v>258</v>
      </c>
      <c r="N7" s="3"/>
      <c r="O7" s="13" t="s">
        <v>259</v>
      </c>
      <c r="P7" s="3"/>
      <c r="Q7" s="64" t="s">
        <v>260</v>
      </c>
      <c r="R7" s="64"/>
    </row>
    <row r="8" spans="1:20" ht="21.75" customHeight="1" x14ac:dyDescent="0.2">
      <c r="A8" s="5" t="s">
        <v>21</v>
      </c>
      <c r="C8" s="44">
        <v>140</v>
      </c>
      <c r="D8" s="45"/>
      <c r="E8" s="44">
        <v>900413</v>
      </c>
      <c r="F8" s="45"/>
      <c r="G8" s="44">
        <v>1189257</v>
      </c>
      <c r="H8" s="45"/>
      <c r="I8" s="44">
        <v>-288844</v>
      </c>
      <c r="J8" s="45"/>
      <c r="K8" s="44">
        <v>140</v>
      </c>
      <c r="L8" s="45"/>
      <c r="M8" s="44">
        <v>900413</v>
      </c>
      <c r="N8" s="45"/>
      <c r="O8" s="44">
        <v>1189257</v>
      </c>
      <c r="P8" s="45"/>
      <c r="Q8" s="72">
        <v>-288844</v>
      </c>
      <c r="R8" s="72"/>
      <c r="S8" s="29"/>
      <c r="T8" s="29"/>
    </row>
    <row r="9" spans="1:20" ht="21.75" customHeight="1" x14ac:dyDescent="0.2">
      <c r="A9" s="7" t="s">
        <v>51</v>
      </c>
      <c r="C9" s="46">
        <v>5828106</v>
      </c>
      <c r="D9" s="45"/>
      <c r="E9" s="46">
        <v>103080304474</v>
      </c>
      <c r="F9" s="45"/>
      <c r="G9" s="46">
        <v>99404416067</v>
      </c>
      <c r="H9" s="45"/>
      <c r="I9" s="46">
        <v>3675888407</v>
      </c>
      <c r="J9" s="45"/>
      <c r="K9" s="46">
        <v>25254308</v>
      </c>
      <c r="L9" s="45"/>
      <c r="M9" s="46">
        <v>416419491180</v>
      </c>
      <c r="N9" s="45"/>
      <c r="O9" s="46">
        <v>407143871967</v>
      </c>
      <c r="P9" s="45"/>
      <c r="Q9" s="69">
        <v>9275619213</v>
      </c>
      <c r="R9" s="69"/>
      <c r="S9" s="29"/>
      <c r="T9" s="29"/>
    </row>
    <row r="10" spans="1:20" ht="21.75" customHeight="1" x14ac:dyDescent="0.2">
      <c r="A10" s="7" t="s">
        <v>20</v>
      </c>
      <c r="C10" s="46">
        <v>196862</v>
      </c>
      <c r="D10" s="45"/>
      <c r="E10" s="46">
        <v>1741646981</v>
      </c>
      <c r="F10" s="45"/>
      <c r="G10" s="46">
        <v>4403040099</v>
      </c>
      <c r="H10" s="45"/>
      <c r="I10" s="46">
        <v>-2661393118</v>
      </c>
      <c r="J10" s="45"/>
      <c r="K10" s="46">
        <v>3528294</v>
      </c>
      <c r="L10" s="45"/>
      <c r="M10" s="46">
        <v>49470528124</v>
      </c>
      <c r="N10" s="45"/>
      <c r="O10" s="46">
        <v>78914264640</v>
      </c>
      <c r="P10" s="45"/>
      <c r="Q10" s="69">
        <v>-29443736516</v>
      </c>
      <c r="R10" s="69"/>
      <c r="S10" s="29"/>
      <c r="T10" s="29"/>
    </row>
    <row r="11" spans="1:20" ht="21.75" customHeight="1" x14ac:dyDescent="0.2">
      <c r="A11" s="7" t="s">
        <v>50</v>
      </c>
      <c r="C11" s="46">
        <v>0</v>
      </c>
      <c r="D11" s="45"/>
      <c r="E11" s="46">
        <v>0</v>
      </c>
      <c r="F11" s="45"/>
      <c r="G11" s="46">
        <v>0</v>
      </c>
      <c r="H11" s="45"/>
      <c r="I11" s="46">
        <v>0</v>
      </c>
      <c r="J11" s="45"/>
      <c r="K11" s="46">
        <v>22637874</v>
      </c>
      <c r="L11" s="45"/>
      <c r="M11" s="46">
        <v>264693620206</v>
      </c>
      <c r="N11" s="45"/>
      <c r="O11" s="46">
        <v>261086205002</v>
      </c>
      <c r="P11" s="45"/>
      <c r="Q11" s="69">
        <v>3607415204</v>
      </c>
      <c r="R11" s="69"/>
      <c r="S11" s="29"/>
      <c r="T11" s="29"/>
    </row>
    <row r="12" spans="1:20" ht="21.75" customHeight="1" x14ac:dyDescent="0.2">
      <c r="A12" s="7" t="s">
        <v>168</v>
      </c>
      <c r="C12" s="46">
        <v>0</v>
      </c>
      <c r="D12" s="45"/>
      <c r="E12" s="46">
        <v>0</v>
      </c>
      <c r="F12" s="45"/>
      <c r="G12" s="46">
        <v>0</v>
      </c>
      <c r="H12" s="45"/>
      <c r="I12" s="46">
        <v>0</v>
      </c>
      <c r="J12" s="45"/>
      <c r="K12" s="46">
        <v>2000000</v>
      </c>
      <c r="L12" s="45"/>
      <c r="M12" s="46">
        <v>20956809051</v>
      </c>
      <c r="N12" s="45"/>
      <c r="O12" s="46">
        <v>20023200000</v>
      </c>
      <c r="P12" s="45"/>
      <c r="Q12" s="69">
        <v>933609051</v>
      </c>
      <c r="R12" s="69"/>
      <c r="S12" s="29"/>
      <c r="T12" s="29"/>
    </row>
    <row r="13" spans="1:20" ht="21.75" customHeight="1" x14ac:dyDescent="0.2">
      <c r="A13" s="7" t="s">
        <v>156</v>
      </c>
      <c r="C13" s="46">
        <v>0</v>
      </c>
      <c r="D13" s="45"/>
      <c r="E13" s="46">
        <v>0</v>
      </c>
      <c r="F13" s="45"/>
      <c r="G13" s="46">
        <v>0</v>
      </c>
      <c r="H13" s="45"/>
      <c r="I13" s="46">
        <v>0</v>
      </c>
      <c r="J13" s="45"/>
      <c r="K13" s="46">
        <v>59</v>
      </c>
      <c r="L13" s="45"/>
      <c r="M13" s="46">
        <v>1765336</v>
      </c>
      <c r="N13" s="45"/>
      <c r="O13" s="46">
        <v>1214080</v>
      </c>
      <c r="P13" s="45"/>
      <c r="Q13" s="69">
        <v>551256</v>
      </c>
      <c r="R13" s="69"/>
      <c r="S13" s="29"/>
      <c r="T13" s="29"/>
    </row>
    <row r="14" spans="1:20" ht="21.75" customHeight="1" x14ac:dyDescent="0.2">
      <c r="A14" s="7" t="s">
        <v>157</v>
      </c>
      <c r="C14" s="46">
        <v>0</v>
      </c>
      <c r="D14" s="45"/>
      <c r="E14" s="46">
        <v>0</v>
      </c>
      <c r="F14" s="45"/>
      <c r="G14" s="46">
        <v>0</v>
      </c>
      <c r="H14" s="45"/>
      <c r="I14" s="46">
        <v>0</v>
      </c>
      <c r="J14" s="45"/>
      <c r="K14" s="46">
        <v>1368920</v>
      </c>
      <c r="L14" s="45"/>
      <c r="M14" s="46">
        <v>3405278961</v>
      </c>
      <c r="N14" s="45"/>
      <c r="O14" s="46">
        <v>2978736313</v>
      </c>
      <c r="P14" s="45"/>
      <c r="Q14" s="69">
        <v>426542648</v>
      </c>
      <c r="R14" s="69"/>
      <c r="S14" s="29"/>
      <c r="T14" s="29"/>
    </row>
    <row r="15" spans="1:20" ht="21.75" customHeight="1" x14ac:dyDescent="0.2">
      <c r="A15" s="7" t="s">
        <v>158</v>
      </c>
      <c r="C15" s="46">
        <v>0</v>
      </c>
      <c r="D15" s="45"/>
      <c r="E15" s="46">
        <v>0</v>
      </c>
      <c r="F15" s="45"/>
      <c r="G15" s="46">
        <v>0</v>
      </c>
      <c r="H15" s="45"/>
      <c r="I15" s="46">
        <v>0</v>
      </c>
      <c r="J15" s="45"/>
      <c r="K15" s="46">
        <v>19612335</v>
      </c>
      <c r="L15" s="45"/>
      <c r="M15" s="46">
        <v>120967529464</v>
      </c>
      <c r="N15" s="45"/>
      <c r="O15" s="46">
        <v>114717346200</v>
      </c>
      <c r="P15" s="45"/>
      <c r="Q15" s="69">
        <v>6250183264</v>
      </c>
      <c r="R15" s="69"/>
      <c r="S15" s="29"/>
      <c r="T15" s="29"/>
    </row>
    <row r="16" spans="1:20" ht="21.75" customHeight="1" x14ac:dyDescent="0.2">
      <c r="A16" s="7" t="s">
        <v>19</v>
      </c>
      <c r="C16" s="46">
        <v>0</v>
      </c>
      <c r="D16" s="45"/>
      <c r="E16" s="46">
        <v>0</v>
      </c>
      <c r="F16" s="45"/>
      <c r="G16" s="46">
        <v>0</v>
      </c>
      <c r="H16" s="45"/>
      <c r="I16" s="46">
        <v>0</v>
      </c>
      <c r="J16" s="45"/>
      <c r="K16" s="46">
        <v>450000</v>
      </c>
      <c r="L16" s="45"/>
      <c r="M16" s="46">
        <v>1348732750</v>
      </c>
      <c r="N16" s="45"/>
      <c r="O16" s="46">
        <v>1423675266</v>
      </c>
      <c r="P16" s="45"/>
      <c r="Q16" s="69">
        <v>-74942516</v>
      </c>
      <c r="R16" s="69"/>
      <c r="S16" s="29"/>
      <c r="T16" s="29"/>
    </row>
    <row r="17" spans="1:20" ht="21.75" customHeight="1" x14ac:dyDescent="0.2">
      <c r="A17" s="7" t="s">
        <v>169</v>
      </c>
      <c r="C17" s="46">
        <v>0</v>
      </c>
      <c r="D17" s="45"/>
      <c r="E17" s="46">
        <v>0</v>
      </c>
      <c r="F17" s="45"/>
      <c r="G17" s="46">
        <v>0</v>
      </c>
      <c r="H17" s="45"/>
      <c r="I17" s="46">
        <v>0</v>
      </c>
      <c r="J17" s="45"/>
      <c r="K17" s="46">
        <v>4937294</v>
      </c>
      <c r="L17" s="45"/>
      <c r="M17" s="46">
        <v>52754986390</v>
      </c>
      <c r="N17" s="45"/>
      <c r="O17" s="46">
        <v>51639137946</v>
      </c>
      <c r="P17" s="45"/>
      <c r="Q17" s="69">
        <v>1115848444</v>
      </c>
      <c r="R17" s="69"/>
      <c r="S17" s="29"/>
      <c r="T17" s="29"/>
    </row>
    <row r="18" spans="1:20" ht="21.75" customHeight="1" x14ac:dyDescent="0.2">
      <c r="A18" s="7" t="s">
        <v>159</v>
      </c>
      <c r="C18" s="46">
        <v>0</v>
      </c>
      <c r="D18" s="45"/>
      <c r="E18" s="46">
        <v>0</v>
      </c>
      <c r="F18" s="45"/>
      <c r="G18" s="46">
        <v>0</v>
      </c>
      <c r="H18" s="45"/>
      <c r="I18" s="46">
        <v>0</v>
      </c>
      <c r="J18" s="45"/>
      <c r="K18" s="46">
        <v>197</v>
      </c>
      <c r="L18" s="45"/>
      <c r="M18" s="46">
        <v>2326437</v>
      </c>
      <c r="N18" s="45"/>
      <c r="O18" s="46">
        <v>1697707</v>
      </c>
      <c r="P18" s="45"/>
      <c r="Q18" s="69">
        <v>628730</v>
      </c>
      <c r="R18" s="69"/>
      <c r="S18" s="29"/>
      <c r="T18" s="29"/>
    </row>
    <row r="19" spans="1:20" ht="21.75" customHeight="1" x14ac:dyDescent="0.2">
      <c r="A19" s="7" t="s">
        <v>160</v>
      </c>
      <c r="C19" s="46">
        <v>0</v>
      </c>
      <c r="D19" s="45"/>
      <c r="E19" s="46">
        <v>0</v>
      </c>
      <c r="F19" s="45"/>
      <c r="G19" s="46">
        <v>0</v>
      </c>
      <c r="H19" s="45"/>
      <c r="I19" s="46">
        <v>0</v>
      </c>
      <c r="J19" s="45"/>
      <c r="K19" s="46">
        <v>602307</v>
      </c>
      <c r="L19" s="45"/>
      <c r="M19" s="46">
        <v>1733141822</v>
      </c>
      <c r="N19" s="45"/>
      <c r="O19" s="46">
        <v>1849456191</v>
      </c>
      <c r="P19" s="45"/>
      <c r="Q19" s="69">
        <v>-116314369</v>
      </c>
      <c r="R19" s="69"/>
      <c r="S19" s="29"/>
      <c r="T19" s="29"/>
    </row>
    <row r="20" spans="1:20" ht="21.75" customHeight="1" x14ac:dyDescent="0.2">
      <c r="A20" s="7" t="s">
        <v>170</v>
      </c>
      <c r="C20" s="46">
        <v>0</v>
      </c>
      <c r="D20" s="45"/>
      <c r="E20" s="46">
        <v>0</v>
      </c>
      <c r="F20" s="45"/>
      <c r="G20" s="46">
        <v>0</v>
      </c>
      <c r="H20" s="45"/>
      <c r="I20" s="46">
        <v>0</v>
      </c>
      <c r="J20" s="45"/>
      <c r="K20" s="46">
        <v>6000</v>
      </c>
      <c r="L20" s="45"/>
      <c r="M20" s="46">
        <v>60853838</v>
      </c>
      <c r="N20" s="45"/>
      <c r="O20" s="46">
        <v>60682307</v>
      </c>
      <c r="P20" s="45"/>
      <c r="Q20" s="69">
        <v>171531</v>
      </c>
      <c r="R20" s="69"/>
      <c r="S20" s="29"/>
      <c r="T20" s="29"/>
    </row>
    <row r="21" spans="1:20" ht="21.75" customHeight="1" x14ac:dyDescent="0.2">
      <c r="A21" s="7" t="s">
        <v>161</v>
      </c>
      <c r="C21" s="46">
        <v>0</v>
      </c>
      <c r="D21" s="45"/>
      <c r="E21" s="46">
        <v>0</v>
      </c>
      <c r="F21" s="45"/>
      <c r="G21" s="46">
        <v>0</v>
      </c>
      <c r="H21" s="45"/>
      <c r="I21" s="46">
        <v>0</v>
      </c>
      <c r="J21" s="45"/>
      <c r="K21" s="46">
        <v>1362822</v>
      </c>
      <c r="L21" s="45"/>
      <c r="M21" s="46">
        <v>5612183317</v>
      </c>
      <c r="N21" s="45"/>
      <c r="O21" s="46">
        <v>6990320158</v>
      </c>
      <c r="P21" s="45"/>
      <c r="Q21" s="69">
        <v>-1378136841</v>
      </c>
      <c r="R21" s="69"/>
      <c r="S21" s="29"/>
      <c r="T21" s="29"/>
    </row>
    <row r="22" spans="1:20" ht="21.75" customHeight="1" x14ac:dyDescent="0.2">
      <c r="A22" s="7" t="s">
        <v>162</v>
      </c>
      <c r="C22" s="46">
        <v>0</v>
      </c>
      <c r="D22" s="45"/>
      <c r="E22" s="46">
        <v>0</v>
      </c>
      <c r="F22" s="45"/>
      <c r="G22" s="46">
        <v>0</v>
      </c>
      <c r="H22" s="45"/>
      <c r="I22" s="46">
        <v>0</v>
      </c>
      <c r="J22" s="45"/>
      <c r="K22" s="46">
        <v>29</v>
      </c>
      <c r="L22" s="45"/>
      <c r="M22" s="46">
        <v>2531053</v>
      </c>
      <c r="N22" s="45"/>
      <c r="O22" s="46">
        <v>1906244</v>
      </c>
      <c r="P22" s="45"/>
      <c r="Q22" s="69">
        <v>624809</v>
      </c>
      <c r="R22" s="69"/>
      <c r="S22" s="29"/>
      <c r="T22" s="29"/>
    </row>
    <row r="23" spans="1:20" ht="21.75" customHeight="1" x14ac:dyDescent="0.2">
      <c r="A23" s="7" t="s">
        <v>163</v>
      </c>
      <c r="C23" s="46">
        <v>0</v>
      </c>
      <c r="D23" s="45"/>
      <c r="E23" s="46">
        <v>0</v>
      </c>
      <c r="F23" s="45"/>
      <c r="G23" s="46">
        <v>0</v>
      </c>
      <c r="H23" s="45"/>
      <c r="I23" s="46">
        <v>0</v>
      </c>
      <c r="J23" s="45"/>
      <c r="K23" s="46">
        <v>401642</v>
      </c>
      <c r="L23" s="45"/>
      <c r="M23" s="46">
        <v>2571544617</v>
      </c>
      <c r="N23" s="45"/>
      <c r="O23" s="46">
        <v>2758832909</v>
      </c>
      <c r="P23" s="45"/>
      <c r="Q23" s="69">
        <v>-187288292</v>
      </c>
      <c r="R23" s="69"/>
      <c r="S23" s="29"/>
      <c r="T23" s="29"/>
    </row>
    <row r="24" spans="1:20" ht="21.75" customHeight="1" x14ac:dyDescent="0.2">
      <c r="A24" s="7" t="s">
        <v>164</v>
      </c>
      <c r="C24" s="46">
        <v>0</v>
      </c>
      <c r="D24" s="45"/>
      <c r="E24" s="46">
        <v>0</v>
      </c>
      <c r="F24" s="45"/>
      <c r="G24" s="46">
        <v>0</v>
      </c>
      <c r="H24" s="45"/>
      <c r="I24" s="46">
        <v>0</v>
      </c>
      <c r="J24" s="45"/>
      <c r="K24" s="46">
        <v>639706</v>
      </c>
      <c r="L24" s="45"/>
      <c r="M24" s="46">
        <v>7002293157</v>
      </c>
      <c r="N24" s="45"/>
      <c r="O24" s="46">
        <v>8819929522</v>
      </c>
      <c r="P24" s="45"/>
      <c r="Q24" s="69">
        <v>-1817636365</v>
      </c>
      <c r="R24" s="69"/>
      <c r="S24" s="29"/>
      <c r="T24" s="29"/>
    </row>
    <row r="25" spans="1:20" ht="21.75" customHeight="1" x14ac:dyDescent="0.2">
      <c r="A25" s="7" t="s">
        <v>72</v>
      </c>
      <c r="C25" s="46">
        <v>5000</v>
      </c>
      <c r="D25" s="45"/>
      <c r="E25" s="46">
        <v>4853970060</v>
      </c>
      <c r="F25" s="45"/>
      <c r="G25" s="46">
        <v>4819126374</v>
      </c>
      <c r="H25" s="45"/>
      <c r="I25" s="46">
        <v>34843686</v>
      </c>
      <c r="J25" s="45"/>
      <c r="K25" s="46">
        <v>5000</v>
      </c>
      <c r="L25" s="45"/>
      <c r="M25" s="46">
        <v>4853970060</v>
      </c>
      <c r="N25" s="45"/>
      <c r="O25" s="46">
        <v>4819126374</v>
      </c>
      <c r="P25" s="45"/>
      <c r="Q25" s="69">
        <v>34843686</v>
      </c>
      <c r="R25" s="69"/>
      <c r="S25" s="29"/>
      <c r="T25" s="29"/>
    </row>
    <row r="26" spans="1:20" ht="21.75" customHeight="1" x14ac:dyDescent="0.2">
      <c r="A26" s="7" t="s">
        <v>175</v>
      </c>
      <c r="C26" s="46">
        <v>0</v>
      </c>
      <c r="D26" s="45"/>
      <c r="E26" s="46">
        <v>0</v>
      </c>
      <c r="F26" s="45"/>
      <c r="G26" s="46">
        <v>0</v>
      </c>
      <c r="H26" s="45"/>
      <c r="I26" s="46">
        <v>0</v>
      </c>
      <c r="J26" s="45"/>
      <c r="K26" s="46">
        <v>279800</v>
      </c>
      <c r="L26" s="45"/>
      <c r="M26" s="46">
        <v>279779911250</v>
      </c>
      <c r="N26" s="45"/>
      <c r="O26" s="46">
        <v>279749286250</v>
      </c>
      <c r="P26" s="45"/>
      <c r="Q26" s="69">
        <v>30625000</v>
      </c>
      <c r="R26" s="69"/>
      <c r="S26" s="29"/>
      <c r="T26" s="29"/>
    </row>
    <row r="27" spans="1:20" ht="21.75" customHeight="1" x14ac:dyDescent="0.2">
      <c r="A27" s="7" t="s">
        <v>176</v>
      </c>
      <c r="C27" s="46">
        <v>0</v>
      </c>
      <c r="D27" s="45"/>
      <c r="E27" s="46">
        <v>0</v>
      </c>
      <c r="F27" s="45"/>
      <c r="G27" s="46">
        <v>0</v>
      </c>
      <c r="H27" s="45"/>
      <c r="I27" s="46">
        <v>0</v>
      </c>
      <c r="J27" s="45"/>
      <c r="K27" s="46">
        <v>100000</v>
      </c>
      <c r="L27" s="45"/>
      <c r="M27" s="46">
        <v>99984375000</v>
      </c>
      <c r="N27" s="45"/>
      <c r="O27" s="46">
        <v>99981875000</v>
      </c>
      <c r="P27" s="45"/>
      <c r="Q27" s="69">
        <v>2500000</v>
      </c>
      <c r="R27" s="69"/>
      <c r="S27" s="29"/>
      <c r="T27" s="29"/>
    </row>
    <row r="28" spans="1:20" ht="21.75" customHeight="1" x14ac:dyDescent="0.2">
      <c r="A28" s="7" t="s">
        <v>177</v>
      </c>
      <c r="C28" s="46">
        <v>0</v>
      </c>
      <c r="D28" s="45"/>
      <c r="E28" s="46">
        <v>0</v>
      </c>
      <c r="F28" s="45"/>
      <c r="G28" s="46">
        <v>0</v>
      </c>
      <c r="H28" s="45"/>
      <c r="I28" s="46">
        <v>0</v>
      </c>
      <c r="J28" s="45"/>
      <c r="K28" s="46">
        <v>335000</v>
      </c>
      <c r="L28" s="45"/>
      <c r="M28" s="46">
        <v>334645408345</v>
      </c>
      <c r="N28" s="45"/>
      <c r="O28" s="46">
        <v>329689777894</v>
      </c>
      <c r="P28" s="45"/>
      <c r="Q28" s="69">
        <v>4955630451</v>
      </c>
      <c r="R28" s="69"/>
      <c r="S28" s="29"/>
      <c r="T28" s="29"/>
    </row>
    <row r="29" spans="1:20" ht="21.75" customHeight="1" x14ac:dyDescent="0.2">
      <c r="A29" s="7" t="s">
        <v>178</v>
      </c>
      <c r="C29" s="46">
        <v>0</v>
      </c>
      <c r="D29" s="45"/>
      <c r="E29" s="46">
        <v>0</v>
      </c>
      <c r="F29" s="45"/>
      <c r="G29" s="46">
        <v>0</v>
      </c>
      <c r="H29" s="45"/>
      <c r="I29" s="46">
        <v>0</v>
      </c>
      <c r="J29" s="45"/>
      <c r="K29" s="46">
        <v>1593376</v>
      </c>
      <c r="L29" s="45"/>
      <c r="M29" s="46">
        <v>1407489233039</v>
      </c>
      <c r="N29" s="45"/>
      <c r="O29" s="46">
        <v>1405236353817</v>
      </c>
      <c r="P29" s="45"/>
      <c r="Q29" s="69">
        <v>2252879222</v>
      </c>
      <c r="R29" s="69"/>
      <c r="S29" s="29"/>
      <c r="T29" s="29"/>
    </row>
    <row r="30" spans="1:20" ht="21.75" customHeight="1" x14ac:dyDescent="0.2">
      <c r="A30" s="7" t="s">
        <v>179</v>
      </c>
      <c r="C30" s="46">
        <v>0</v>
      </c>
      <c r="D30" s="45"/>
      <c r="E30" s="46">
        <v>0</v>
      </c>
      <c r="F30" s="45"/>
      <c r="G30" s="46">
        <v>0</v>
      </c>
      <c r="H30" s="45"/>
      <c r="I30" s="46">
        <v>0</v>
      </c>
      <c r="J30" s="45"/>
      <c r="K30" s="46">
        <v>5550519</v>
      </c>
      <c r="L30" s="45"/>
      <c r="M30" s="46">
        <v>4702336597357</v>
      </c>
      <c r="N30" s="45"/>
      <c r="O30" s="46">
        <v>4697822981527</v>
      </c>
      <c r="P30" s="45"/>
      <c r="Q30" s="69">
        <v>4513615830</v>
      </c>
      <c r="R30" s="69"/>
      <c r="S30" s="29"/>
      <c r="T30" s="29"/>
    </row>
    <row r="31" spans="1:20" ht="21.75" customHeight="1" x14ac:dyDescent="0.2">
      <c r="A31" s="7" t="s">
        <v>180</v>
      </c>
      <c r="C31" s="46">
        <v>0</v>
      </c>
      <c r="D31" s="45"/>
      <c r="E31" s="46">
        <v>0</v>
      </c>
      <c r="F31" s="45"/>
      <c r="G31" s="46">
        <v>0</v>
      </c>
      <c r="H31" s="45"/>
      <c r="I31" s="46">
        <v>0</v>
      </c>
      <c r="J31" s="45"/>
      <c r="K31" s="46">
        <v>1668922</v>
      </c>
      <c r="L31" s="45"/>
      <c r="M31" s="46">
        <v>1374742635620</v>
      </c>
      <c r="N31" s="45"/>
      <c r="O31" s="46">
        <v>1369014646894</v>
      </c>
      <c r="P31" s="45"/>
      <c r="Q31" s="69">
        <v>5727988726</v>
      </c>
      <c r="R31" s="69"/>
      <c r="S31" s="29"/>
      <c r="T31" s="29"/>
    </row>
    <row r="32" spans="1:20" ht="21.75" customHeight="1" x14ac:dyDescent="0.2">
      <c r="A32" s="7" t="s">
        <v>181</v>
      </c>
      <c r="C32" s="46">
        <v>0</v>
      </c>
      <c r="D32" s="45"/>
      <c r="E32" s="46">
        <v>0</v>
      </c>
      <c r="F32" s="45"/>
      <c r="G32" s="46">
        <v>0</v>
      </c>
      <c r="H32" s="45"/>
      <c r="I32" s="46">
        <v>0</v>
      </c>
      <c r="J32" s="45"/>
      <c r="K32" s="46">
        <v>1199560</v>
      </c>
      <c r="L32" s="45"/>
      <c r="M32" s="46">
        <v>1033064043753</v>
      </c>
      <c r="N32" s="45"/>
      <c r="O32" s="46">
        <v>1031323636743</v>
      </c>
      <c r="P32" s="45"/>
      <c r="Q32" s="69">
        <v>1740407010</v>
      </c>
      <c r="R32" s="69"/>
      <c r="S32" s="29"/>
      <c r="T32" s="29"/>
    </row>
    <row r="33" spans="1:20" ht="21.75" customHeight="1" x14ac:dyDescent="0.2">
      <c r="A33" s="7" t="s">
        <v>182</v>
      </c>
      <c r="C33" s="46">
        <v>0</v>
      </c>
      <c r="D33" s="45"/>
      <c r="E33" s="46">
        <v>0</v>
      </c>
      <c r="F33" s="45"/>
      <c r="G33" s="46">
        <v>0</v>
      </c>
      <c r="H33" s="45"/>
      <c r="I33" s="46">
        <v>0</v>
      </c>
      <c r="J33" s="45"/>
      <c r="K33" s="46">
        <v>337790</v>
      </c>
      <c r="L33" s="45"/>
      <c r="M33" s="46">
        <v>304377015913</v>
      </c>
      <c r="N33" s="45"/>
      <c r="O33" s="46">
        <v>303692607957</v>
      </c>
      <c r="P33" s="45"/>
      <c r="Q33" s="69">
        <v>684407956</v>
      </c>
      <c r="R33" s="69"/>
      <c r="S33" s="29"/>
      <c r="T33" s="29"/>
    </row>
    <row r="34" spans="1:20" ht="21.75" customHeight="1" x14ac:dyDescent="0.2">
      <c r="A34" s="7" t="s">
        <v>183</v>
      </c>
      <c r="C34" s="46">
        <v>0</v>
      </c>
      <c r="D34" s="45"/>
      <c r="E34" s="46">
        <v>0</v>
      </c>
      <c r="F34" s="45"/>
      <c r="G34" s="46">
        <v>0</v>
      </c>
      <c r="H34" s="45"/>
      <c r="I34" s="46">
        <v>0</v>
      </c>
      <c r="J34" s="45"/>
      <c r="K34" s="46">
        <v>1287256</v>
      </c>
      <c r="L34" s="45"/>
      <c r="M34" s="46">
        <v>1007803616544</v>
      </c>
      <c r="N34" s="45"/>
      <c r="O34" s="46">
        <v>1005495661600</v>
      </c>
      <c r="P34" s="45"/>
      <c r="Q34" s="69">
        <v>2307954944</v>
      </c>
      <c r="R34" s="69"/>
      <c r="S34" s="29"/>
      <c r="T34" s="29"/>
    </row>
    <row r="35" spans="1:20" ht="21.75" customHeight="1" x14ac:dyDescent="0.2">
      <c r="A35" s="7" t="s">
        <v>184</v>
      </c>
      <c r="C35" s="46">
        <v>0</v>
      </c>
      <c r="D35" s="45"/>
      <c r="E35" s="46">
        <v>0</v>
      </c>
      <c r="F35" s="45"/>
      <c r="G35" s="46">
        <v>0</v>
      </c>
      <c r="H35" s="45"/>
      <c r="I35" s="46">
        <v>0</v>
      </c>
      <c r="J35" s="45"/>
      <c r="K35" s="46">
        <v>1589220</v>
      </c>
      <c r="L35" s="45"/>
      <c r="M35" s="46">
        <v>1285684407520</v>
      </c>
      <c r="N35" s="45"/>
      <c r="O35" s="46">
        <v>1281725930000</v>
      </c>
      <c r="P35" s="45"/>
      <c r="Q35" s="69">
        <v>3958477520</v>
      </c>
      <c r="R35" s="69"/>
      <c r="S35" s="29"/>
      <c r="T35" s="29"/>
    </row>
    <row r="36" spans="1:20" ht="21.75" customHeight="1" x14ac:dyDescent="0.2">
      <c r="A36" s="7" t="s">
        <v>185</v>
      </c>
      <c r="C36" s="46">
        <v>0</v>
      </c>
      <c r="D36" s="45"/>
      <c r="E36" s="46">
        <v>0</v>
      </c>
      <c r="F36" s="45"/>
      <c r="G36" s="46">
        <v>0</v>
      </c>
      <c r="H36" s="45"/>
      <c r="I36" s="46">
        <v>0</v>
      </c>
      <c r="J36" s="45"/>
      <c r="K36" s="46">
        <v>1242562</v>
      </c>
      <c r="L36" s="45"/>
      <c r="M36" s="46">
        <v>1002859245572</v>
      </c>
      <c r="N36" s="45"/>
      <c r="O36" s="46">
        <v>1001313736460</v>
      </c>
      <c r="P36" s="45"/>
      <c r="Q36" s="69">
        <v>1545509112</v>
      </c>
      <c r="R36" s="69"/>
      <c r="S36" s="29"/>
      <c r="T36" s="29"/>
    </row>
    <row r="37" spans="1:20" ht="21.75" customHeight="1" x14ac:dyDescent="0.2">
      <c r="A37" s="7" t="s">
        <v>186</v>
      </c>
      <c r="C37" s="46">
        <v>0</v>
      </c>
      <c r="D37" s="45"/>
      <c r="E37" s="46">
        <v>0</v>
      </c>
      <c r="F37" s="45"/>
      <c r="G37" s="46">
        <v>0</v>
      </c>
      <c r="H37" s="45"/>
      <c r="I37" s="46">
        <v>0</v>
      </c>
      <c r="J37" s="45"/>
      <c r="K37" s="46">
        <v>1657391</v>
      </c>
      <c r="L37" s="45"/>
      <c r="M37" s="46">
        <v>1300070648220</v>
      </c>
      <c r="N37" s="45"/>
      <c r="O37" s="46">
        <v>1295068864798</v>
      </c>
      <c r="P37" s="45"/>
      <c r="Q37" s="69">
        <v>5001783422</v>
      </c>
      <c r="R37" s="69"/>
      <c r="S37" s="29"/>
      <c r="T37" s="29"/>
    </row>
    <row r="38" spans="1:20" ht="21.75" customHeight="1" x14ac:dyDescent="0.2">
      <c r="A38" s="7" t="s">
        <v>187</v>
      </c>
      <c r="C38" s="46">
        <v>0</v>
      </c>
      <c r="D38" s="45"/>
      <c r="E38" s="46">
        <v>0</v>
      </c>
      <c r="F38" s="45"/>
      <c r="G38" s="46">
        <v>0</v>
      </c>
      <c r="H38" s="45"/>
      <c r="I38" s="46">
        <v>0</v>
      </c>
      <c r="J38" s="45"/>
      <c r="K38" s="46">
        <v>260431</v>
      </c>
      <c r="L38" s="45"/>
      <c r="M38" s="46">
        <v>202175958219</v>
      </c>
      <c r="N38" s="45"/>
      <c r="O38" s="46">
        <v>201395727200</v>
      </c>
      <c r="P38" s="45"/>
      <c r="Q38" s="69">
        <v>780231019</v>
      </c>
      <c r="R38" s="69"/>
      <c r="S38" s="29"/>
      <c r="T38" s="29"/>
    </row>
    <row r="39" spans="1:20" ht="21.75" customHeight="1" x14ac:dyDescent="0.2">
      <c r="A39" s="7" t="s">
        <v>188</v>
      </c>
      <c r="C39" s="46">
        <v>0</v>
      </c>
      <c r="D39" s="45"/>
      <c r="E39" s="46">
        <v>0</v>
      </c>
      <c r="F39" s="45"/>
      <c r="G39" s="46">
        <v>0</v>
      </c>
      <c r="H39" s="45"/>
      <c r="I39" s="46">
        <v>0</v>
      </c>
      <c r="J39" s="45"/>
      <c r="K39" s="46">
        <v>72200</v>
      </c>
      <c r="L39" s="45"/>
      <c r="M39" s="46">
        <v>70927142125</v>
      </c>
      <c r="N39" s="45"/>
      <c r="O39" s="46">
        <v>70589417348</v>
      </c>
      <c r="P39" s="45"/>
      <c r="Q39" s="69">
        <v>337724777</v>
      </c>
      <c r="R39" s="69"/>
      <c r="S39" s="29"/>
      <c r="T39" s="29"/>
    </row>
    <row r="40" spans="1:20" ht="21.75" customHeight="1" x14ac:dyDescent="0.2">
      <c r="A40" s="7" t="s">
        <v>189</v>
      </c>
      <c r="C40" s="46">
        <v>0</v>
      </c>
      <c r="D40" s="45"/>
      <c r="E40" s="46">
        <v>0</v>
      </c>
      <c r="F40" s="45"/>
      <c r="G40" s="46">
        <v>0</v>
      </c>
      <c r="H40" s="45"/>
      <c r="I40" s="46">
        <v>0</v>
      </c>
      <c r="J40" s="45"/>
      <c r="K40" s="46">
        <v>281400</v>
      </c>
      <c r="L40" s="45"/>
      <c r="M40" s="46">
        <v>197268934602</v>
      </c>
      <c r="N40" s="45"/>
      <c r="O40" s="46">
        <v>196561053028</v>
      </c>
      <c r="P40" s="45"/>
      <c r="Q40" s="69">
        <v>707881574</v>
      </c>
      <c r="R40" s="69"/>
      <c r="S40" s="29"/>
      <c r="T40" s="29"/>
    </row>
    <row r="41" spans="1:20" ht="21.75" customHeight="1" x14ac:dyDescent="0.2">
      <c r="A41" s="7" t="s">
        <v>190</v>
      </c>
      <c r="C41" s="46">
        <v>0</v>
      </c>
      <c r="D41" s="45"/>
      <c r="E41" s="46">
        <v>0</v>
      </c>
      <c r="F41" s="45"/>
      <c r="G41" s="46">
        <v>0</v>
      </c>
      <c r="H41" s="45"/>
      <c r="I41" s="46">
        <v>0</v>
      </c>
      <c r="J41" s="45"/>
      <c r="K41" s="46">
        <v>245000</v>
      </c>
      <c r="L41" s="45"/>
      <c r="M41" s="46">
        <v>226116086657</v>
      </c>
      <c r="N41" s="45"/>
      <c r="O41" s="46">
        <v>222885094753</v>
      </c>
      <c r="P41" s="45"/>
      <c r="Q41" s="69">
        <v>3230991904</v>
      </c>
      <c r="R41" s="69"/>
      <c r="S41" s="29"/>
      <c r="T41" s="29"/>
    </row>
    <row r="42" spans="1:20" ht="21.75" customHeight="1" x14ac:dyDescent="0.2">
      <c r="A42" s="7" t="s">
        <v>191</v>
      </c>
      <c r="C42" s="46">
        <v>0</v>
      </c>
      <c r="D42" s="45"/>
      <c r="E42" s="46">
        <v>0</v>
      </c>
      <c r="F42" s="45"/>
      <c r="G42" s="46">
        <v>0</v>
      </c>
      <c r="H42" s="45"/>
      <c r="I42" s="46">
        <v>0</v>
      </c>
      <c r="J42" s="45"/>
      <c r="K42" s="46">
        <v>66000</v>
      </c>
      <c r="L42" s="45"/>
      <c r="M42" s="46">
        <v>44569330359</v>
      </c>
      <c r="N42" s="45"/>
      <c r="O42" s="46">
        <v>44367716893</v>
      </c>
      <c r="P42" s="45"/>
      <c r="Q42" s="69">
        <v>201613466</v>
      </c>
      <c r="R42" s="69"/>
      <c r="S42" s="29"/>
      <c r="T42" s="29"/>
    </row>
    <row r="43" spans="1:20" ht="21.75" customHeight="1" x14ac:dyDescent="0.2">
      <c r="A43" s="7" t="s">
        <v>192</v>
      </c>
      <c r="C43" s="46">
        <v>0</v>
      </c>
      <c r="D43" s="45"/>
      <c r="E43" s="46">
        <v>0</v>
      </c>
      <c r="F43" s="45"/>
      <c r="G43" s="46">
        <v>0</v>
      </c>
      <c r="H43" s="45"/>
      <c r="I43" s="46">
        <v>0</v>
      </c>
      <c r="J43" s="45"/>
      <c r="K43" s="46">
        <v>30000</v>
      </c>
      <c r="L43" s="45"/>
      <c r="M43" s="46">
        <v>29370675600</v>
      </c>
      <c r="N43" s="45"/>
      <c r="O43" s="46">
        <v>29994562500</v>
      </c>
      <c r="P43" s="45"/>
      <c r="Q43" s="69">
        <v>-623886900</v>
      </c>
      <c r="R43" s="69"/>
      <c r="S43" s="29"/>
      <c r="T43" s="29"/>
    </row>
    <row r="44" spans="1:20" ht="21.75" customHeight="1" x14ac:dyDescent="0.2">
      <c r="A44" s="7" t="s">
        <v>193</v>
      </c>
      <c r="C44" s="46">
        <v>0</v>
      </c>
      <c r="D44" s="45"/>
      <c r="E44" s="46">
        <v>0</v>
      </c>
      <c r="F44" s="45"/>
      <c r="G44" s="46">
        <v>0</v>
      </c>
      <c r="H44" s="45"/>
      <c r="I44" s="46">
        <v>0</v>
      </c>
      <c r="J44" s="45"/>
      <c r="K44" s="46">
        <v>77600</v>
      </c>
      <c r="L44" s="45"/>
      <c r="M44" s="46">
        <v>48432749979</v>
      </c>
      <c r="N44" s="45"/>
      <c r="O44" s="46">
        <v>47924832049</v>
      </c>
      <c r="P44" s="45"/>
      <c r="Q44" s="69">
        <v>507917930</v>
      </c>
      <c r="R44" s="69"/>
      <c r="S44" s="29"/>
      <c r="T44" s="29"/>
    </row>
    <row r="45" spans="1:20" ht="21.75" customHeight="1" x14ac:dyDescent="0.2">
      <c r="A45" s="7" t="s">
        <v>194</v>
      </c>
      <c r="C45" s="46">
        <v>0</v>
      </c>
      <c r="D45" s="45"/>
      <c r="E45" s="46">
        <v>0</v>
      </c>
      <c r="F45" s="45"/>
      <c r="G45" s="46">
        <v>0</v>
      </c>
      <c r="H45" s="45"/>
      <c r="I45" s="46">
        <v>0</v>
      </c>
      <c r="J45" s="45"/>
      <c r="K45" s="46">
        <v>42000</v>
      </c>
      <c r="L45" s="45"/>
      <c r="M45" s="46">
        <v>25574808736</v>
      </c>
      <c r="N45" s="45"/>
      <c r="O45" s="46">
        <v>25378519309</v>
      </c>
      <c r="P45" s="45"/>
      <c r="Q45" s="69">
        <v>196289427</v>
      </c>
      <c r="R45" s="69"/>
      <c r="S45" s="29"/>
      <c r="T45" s="29"/>
    </row>
    <row r="46" spans="1:20" ht="21.75" customHeight="1" x14ac:dyDescent="0.2">
      <c r="A46" s="7" t="s">
        <v>195</v>
      </c>
      <c r="C46" s="46">
        <v>0</v>
      </c>
      <c r="D46" s="45"/>
      <c r="E46" s="46">
        <v>0</v>
      </c>
      <c r="F46" s="45"/>
      <c r="G46" s="46">
        <v>0</v>
      </c>
      <c r="H46" s="45"/>
      <c r="I46" s="46">
        <v>0</v>
      </c>
      <c r="J46" s="45"/>
      <c r="K46" s="46">
        <v>551600</v>
      </c>
      <c r="L46" s="45"/>
      <c r="M46" s="46">
        <v>465789023475</v>
      </c>
      <c r="N46" s="45"/>
      <c r="O46" s="46">
        <v>457684353672</v>
      </c>
      <c r="P46" s="45"/>
      <c r="Q46" s="69">
        <v>8104669803</v>
      </c>
      <c r="R46" s="69"/>
      <c r="S46" s="29"/>
      <c r="T46" s="29"/>
    </row>
    <row r="47" spans="1:20" ht="21.75" customHeight="1" x14ac:dyDescent="0.2">
      <c r="A47" s="7" t="s">
        <v>196</v>
      </c>
      <c r="C47" s="46">
        <v>0</v>
      </c>
      <c r="D47" s="45"/>
      <c r="E47" s="46">
        <v>0</v>
      </c>
      <c r="F47" s="45"/>
      <c r="G47" s="46">
        <v>0</v>
      </c>
      <c r="H47" s="45"/>
      <c r="I47" s="46">
        <v>0</v>
      </c>
      <c r="J47" s="45"/>
      <c r="K47" s="46">
        <v>65100</v>
      </c>
      <c r="L47" s="45"/>
      <c r="M47" s="46">
        <v>42368839259</v>
      </c>
      <c r="N47" s="45"/>
      <c r="O47" s="46">
        <v>41988398223</v>
      </c>
      <c r="P47" s="45"/>
      <c r="Q47" s="69">
        <v>380441036</v>
      </c>
      <c r="R47" s="69"/>
      <c r="S47" s="29"/>
      <c r="T47" s="29"/>
    </row>
    <row r="48" spans="1:20" ht="21.75" customHeight="1" x14ac:dyDescent="0.2">
      <c r="A48" s="7" t="s">
        <v>197</v>
      </c>
      <c r="C48" s="46">
        <v>0</v>
      </c>
      <c r="D48" s="45"/>
      <c r="E48" s="46">
        <v>0</v>
      </c>
      <c r="F48" s="45"/>
      <c r="G48" s="46">
        <v>0</v>
      </c>
      <c r="H48" s="45"/>
      <c r="I48" s="46">
        <v>0</v>
      </c>
      <c r="J48" s="45"/>
      <c r="K48" s="46">
        <v>29300</v>
      </c>
      <c r="L48" s="45"/>
      <c r="M48" s="46">
        <v>18807190580</v>
      </c>
      <c r="N48" s="45"/>
      <c r="O48" s="46">
        <v>18681223414</v>
      </c>
      <c r="P48" s="45"/>
      <c r="Q48" s="69">
        <v>125967166</v>
      </c>
      <c r="R48" s="69"/>
      <c r="S48" s="29"/>
      <c r="T48" s="29"/>
    </row>
    <row r="49" spans="1:20" ht="21.75" customHeight="1" x14ac:dyDescent="0.2">
      <c r="A49" s="7" t="s">
        <v>80</v>
      </c>
      <c r="C49" s="33">
        <v>0</v>
      </c>
      <c r="D49" s="29"/>
      <c r="E49" s="35">
        <v>0</v>
      </c>
      <c r="F49" s="29"/>
      <c r="G49" s="35">
        <v>0</v>
      </c>
      <c r="H49" s="29"/>
      <c r="I49" s="35">
        <v>0</v>
      </c>
      <c r="J49" s="29"/>
      <c r="K49" s="33">
        <v>400000</v>
      </c>
      <c r="L49" s="29"/>
      <c r="M49" s="35">
        <v>419980000000</v>
      </c>
      <c r="N49" s="29"/>
      <c r="O49" s="35">
        <v>419923875000</v>
      </c>
      <c r="P49" s="29"/>
      <c r="Q49" s="70">
        <v>56125000</v>
      </c>
      <c r="R49" s="70"/>
      <c r="S49" s="29"/>
      <c r="T49" s="29"/>
    </row>
    <row r="50" spans="1:20" ht="21.75" customHeight="1" x14ac:dyDescent="0.2">
      <c r="A50" s="48" t="s">
        <v>23</v>
      </c>
      <c r="C50" s="33"/>
      <c r="D50" s="29"/>
      <c r="E50" s="36">
        <f>SUM(E8:E49)</f>
        <v>109676821928</v>
      </c>
      <c r="F50" s="29"/>
      <c r="G50" s="36">
        <f>SUM(G8:G49)</f>
        <v>108627771797</v>
      </c>
      <c r="H50" s="29"/>
      <c r="I50" s="36">
        <f>SUM(I8:I49)</f>
        <v>1049050131</v>
      </c>
      <c r="J50" s="29"/>
      <c r="K50" s="33"/>
      <c r="L50" s="29"/>
      <c r="M50" s="36">
        <f>SUM(M8:M49)</f>
        <v>16876076363900</v>
      </c>
      <c r="N50" s="29"/>
      <c r="O50" s="36">
        <f>SUM(O8:O49)</f>
        <v>16840720924412</v>
      </c>
      <c r="P50" s="29"/>
      <c r="Q50" s="71">
        <f>SUM(Q8:R49)</f>
        <v>35355439488</v>
      </c>
      <c r="R50" s="71"/>
      <c r="S50" s="29"/>
      <c r="T50" s="29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"/>
  <sheetViews>
    <sheetView rightToLeft="1" view="pageBreakPreview" zoomScale="91" zoomScaleNormal="100" zoomScaleSheetLayoutView="91" workbookViewId="0">
      <selection activeCell="A6" sqref="A6:XFD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6.140625" bestFit="1" customWidth="1"/>
    <col min="13" max="13" width="1.28515625" customWidth="1"/>
    <col min="14" max="14" width="14.140625" bestFit="1" customWidth="1"/>
    <col min="15" max="15" width="1.28515625" customWidth="1"/>
    <col min="16" max="16" width="10.5703125" bestFit="1" customWidth="1"/>
    <col min="17" max="17" width="1.28515625" customWidth="1"/>
    <col min="18" max="18" width="15.140625" bestFit="1" customWidth="1"/>
    <col min="19" max="19" width="1.28515625" customWidth="1"/>
    <col min="20" max="20" width="12" bestFit="1" customWidth="1"/>
    <col min="21" max="21" width="1.28515625" customWidth="1"/>
    <col min="22" max="22" width="17.5703125" bestFit="1" customWidth="1"/>
    <col min="23" max="23" width="1.28515625" customWidth="1"/>
    <col min="24" max="24" width="17.7109375" bestFit="1" customWidth="1"/>
    <col min="25" max="25" width="1.28515625" customWidth="1"/>
    <col min="26" max="26" width="16.85546875" customWidth="1"/>
    <col min="27" max="27" width="1.28515625" customWidth="1"/>
    <col min="28" max="28" width="17.5703125" customWidth="1"/>
    <col min="29" max="29" width="0.28515625" customWidth="1"/>
  </cols>
  <sheetData>
    <row r="1" spans="1:2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24" x14ac:dyDescent="0.2">
      <c r="A4" s="1" t="s">
        <v>3</v>
      </c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4" x14ac:dyDescent="0.2">
      <c r="A5" s="58" t="s">
        <v>5</v>
      </c>
      <c r="B5" s="58"/>
      <c r="C5" s="58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21" x14ac:dyDescent="0.2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28" ht="14.45" customHeight="1" x14ac:dyDescent="0.2">
      <c r="F7" s="3"/>
      <c r="G7" s="3"/>
      <c r="H7" s="3"/>
      <c r="I7" s="3"/>
      <c r="J7" s="3"/>
      <c r="L7" s="56" t="s">
        <v>10</v>
      </c>
      <c r="M7" s="56"/>
      <c r="N7" s="56"/>
      <c r="O7" s="3"/>
      <c r="P7" s="56" t="s">
        <v>11</v>
      </c>
      <c r="Q7" s="56"/>
      <c r="R7" s="5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3" t="s">
        <v>12</v>
      </c>
      <c r="B8" s="53"/>
      <c r="C8" s="53"/>
      <c r="E8" s="53" t="s">
        <v>13</v>
      </c>
      <c r="F8" s="5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4" t="s">
        <v>19</v>
      </c>
      <c r="B9" s="54"/>
      <c r="C9" s="54"/>
      <c r="E9" s="55">
        <v>4444670</v>
      </c>
      <c r="F9" s="55"/>
      <c r="G9" s="18"/>
      <c r="H9" s="17">
        <v>14182673191</v>
      </c>
      <c r="I9" s="18"/>
      <c r="J9" s="17">
        <v>9441745144.2495003</v>
      </c>
      <c r="K9" s="18"/>
      <c r="L9" s="17">
        <v>0</v>
      </c>
      <c r="M9" s="18"/>
      <c r="N9" s="17">
        <v>0</v>
      </c>
      <c r="O9" s="18"/>
      <c r="P9" s="17">
        <v>0</v>
      </c>
      <c r="Q9" s="18"/>
      <c r="R9" s="17">
        <v>0</v>
      </c>
      <c r="S9" s="18"/>
      <c r="T9" s="17">
        <v>4444670</v>
      </c>
      <c r="U9" s="18"/>
      <c r="V9" s="17">
        <v>2000</v>
      </c>
      <c r="W9" s="18"/>
      <c r="X9" s="17">
        <v>14182673191</v>
      </c>
      <c r="Y9" s="18"/>
      <c r="Z9" s="17">
        <v>8836448427</v>
      </c>
      <c r="AA9" s="18"/>
      <c r="AB9" s="19">
        <v>0.18</v>
      </c>
    </row>
    <row r="10" spans="1:28" ht="21.75" customHeight="1" x14ac:dyDescent="0.2">
      <c r="A10" s="50" t="s">
        <v>20</v>
      </c>
      <c r="B10" s="50"/>
      <c r="C10" s="50"/>
      <c r="E10" s="51">
        <v>196862</v>
      </c>
      <c r="F10" s="51"/>
      <c r="G10" s="18"/>
      <c r="H10" s="20">
        <v>3346773227</v>
      </c>
      <c r="I10" s="18"/>
      <c r="J10" s="20">
        <v>2064536580.105</v>
      </c>
      <c r="K10" s="18"/>
      <c r="L10" s="20">
        <v>0</v>
      </c>
      <c r="M10" s="18"/>
      <c r="N10" s="20">
        <v>0</v>
      </c>
      <c r="O10" s="18"/>
      <c r="P10" s="21">
        <v>-196862</v>
      </c>
      <c r="Q10" s="18"/>
      <c r="R10" s="20">
        <v>1741646981</v>
      </c>
      <c r="S10" s="18"/>
      <c r="T10" s="20">
        <v>0</v>
      </c>
      <c r="U10" s="18"/>
      <c r="V10" s="20">
        <v>0</v>
      </c>
      <c r="W10" s="18"/>
      <c r="X10" s="20">
        <v>0</v>
      </c>
      <c r="Y10" s="18"/>
      <c r="Z10" s="20">
        <v>0</v>
      </c>
      <c r="AA10" s="18"/>
      <c r="AB10" s="22">
        <v>0</v>
      </c>
    </row>
    <row r="11" spans="1:28" ht="21.75" customHeight="1" x14ac:dyDescent="0.2">
      <c r="A11" s="50" t="s">
        <v>21</v>
      </c>
      <c r="B11" s="50"/>
      <c r="C11" s="50"/>
      <c r="E11" s="51">
        <v>140</v>
      </c>
      <c r="F11" s="51"/>
      <c r="G11" s="18"/>
      <c r="H11" s="20">
        <v>1189257</v>
      </c>
      <c r="I11" s="18"/>
      <c r="J11" s="20">
        <v>1301211.45</v>
      </c>
      <c r="K11" s="18"/>
      <c r="L11" s="20">
        <v>0</v>
      </c>
      <c r="M11" s="18"/>
      <c r="N11" s="20">
        <v>0</v>
      </c>
      <c r="O11" s="18"/>
      <c r="P11" s="21">
        <v>-140</v>
      </c>
      <c r="Q11" s="18"/>
      <c r="R11" s="20">
        <v>900413</v>
      </c>
      <c r="S11" s="18"/>
      <c r="T11" s="20">
        <v>0</v>
      </c>
      <c r="U11" s="18"/>
      <c r="V11" s="20">
        <v>0</v>
      </c>
      <c r="W11" s="18"/>
      <c r="X11" s="20">
        <v>0</v>
      </c>
      <c r="Y11" s="18"/>
      <c r="Z11" s="20">
        <v>0</v>
      </c>
      <c r="AA11" s="18"/>
      <c r="AB11" s="22">
        <v>0</v>
      </c>
    </row>
    <row r="12" spans="1:28" ht="21.75" customHeight="1" x14ac:dyDescent="0.2">
      <c r="A12" s="50" t="s">
        <v>22</v>
      </c>
      <c r="B12" s="50"/>
      <c r="C12" s="50"/>
      <c r="E12" s="51">
        <v>58593750</v>
      </c>
      <c r="F12" s="51"/>
      <c r="G12" s="18"/>
      <c r="H12" s="23">
        <v>300178008395</v>
      </c>
      <c r="I12" s="18"/>
      <c r="J12" s="23">
        <v>330016833984.375</v>
      </c>
      <c r="K12" s="18"/>
      <c r="L12" s="20">
        <v>0</v>
      </c>
      <c r="M12" s="18"/>
      <c r="N12" s="20">
        <v>0</v>
      </c>
      <c r="O12" s="18"/>
      <c r="P12" s="23">
        <v>0</v>
      </c>
      <c r="Q12" s="18"/>
      <c r="R12" s="23">
        <v>0</v>
      </c>
      <c r="S12" s="18"/>
      <c r="T12" s="20">
        <v>58593750</v>
      </c>
      <c r="U12" s="18"/>
      <c r="V12" s="20">
        <v>5763</v>
      </c>
      <c r="W12" s="18"/>
      <c r="X12" s="23">
        <v>300178008395</v>
      </c>
      <c r="Y12" s="18"/>
      <c r="Z12" s="23">
        <v>335666610351.56299</v>
      </c>
      <c r="AA12" s="18"/>
      <c r="AB12" s="22">
        <v>6.76</v>
      </c>
    </row>
    <row r="13" spans="1:28" ht="21.75" customHeight="1" x14ac:dyDescent="0.2">
      <c r="A13" s="52" t="s">
        <v>23</v>
      </c>
      <c r="B13" s="52"/>
      <c r="C13" s="52"/>
      <c r="D13" s="52"/>
      <c r="E13" s="18"/>
      <c r="F13" s="20"/>
      <c r="G13" s="18"/>
      <c r="H13" s="24">
        <f>SUM(H9:H12)</f>
        <v>317708644070</v>
      </c>
      <c r="I13" s="18"/>
      <c r="J13" s="24">
        <f>SUM(J9:J12)</f>
        <v>341524416920.1795</v>
      </c>
      <c r="K13" s="18"/>
      <c r="L13" s="20"/>
      <c r="M13" s="18"/>
      <c r="N13" s="20"/>
      <c r="O13" s="18"/>
      <c r="P13" s="25">
        <f>SUM(P9:P12)</f>
        <v>-197002</v>
      </c>
      <c r="Q13" s="18"/>
      <c r="R13" s="24">
        <f>SUM(R9:R12)</f>
        <v>1742547394</v>
      </c>
      <c r="S13" s="18"/>
      <c r="T13" s="20"/>
      <c r="U13" s="18"/>
      <c r="V13" s="20"/>
      <c r="W13" s="18"/>
      <c r="X13" s="24">
        <f>SUM(X9:X12)</f>
        <v>314360681586</v>
      </c>
      <c r="Y13" s="18"/>
      <c r="Z13" s="24">
        <f>SUM(Z9:Z12)</f>
        <v>344503058778.56299</v>
      </c>
      <c r="AA13" s="18"/>
      <c r="AB13" s="22"/>
    </row>
    <row r="14" spans="1:28" x14ac:dyDescent="0.2"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</sheetData>
  <mergeCells count="2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D13"/>
  </mergeCells>
  <pageMargins left="0.39" right="0.39" top="0.39" bottom="0.39" header="0" footer="0"/>
  <pageSetup paperSize="9" scale="6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workbookViewId="0">
      <selection activeCell="U10" sqref="U10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25.28515625" bestFit="1" customWidth="1"/>
    <col min="26" max="26" width="0.28515625" customWidth="1"/>
  </cols>
  <sheetData>
    <row r="1" spans="1:25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7.35" customHeight="1" x14ac:dyDescent="0.2"/>
    <row r="5" spans="1:25" ht="24" x14ac:dyDescent="0.2">
      <c r="A5" s="58" t="s">
        <v>261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7" spans="1:25" ht="21" x14ac:dyDescent="0.2">
      <c r="E7" s="53" t="s">
        <v>151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Y7" s="2" t="s">
        <v>281</v>
      </c>
    </row>
    <row r="8" spans="1:25" ht="43.5" customHeight="1" x14ac:dyDescent="0.2">
      <c r="A8" s="2" t="s">
        <v>262</v>
      </c>
      <c r="C8" s="2" t="s">
        <v>263</v>
      </c>
      <c r="E8" s="13" t="s">
        <v>28</v>
      </c>
      <c r="F8" s="3"/>
      <c r="G8" s="13" t="s">
        <v>13</v>
      </c>
      <c r="H8" s="3"/>
      <c r="I8" s="13" t="s">
        <v>27</v>
      </c>
      <c r="J8" s="3"/>
      <c r="K8" s="13" t="s">
        <v>264</v>
      </c>
      <c r="L8" s="3"/>
      <c r="M8" s="13" t="s">
        <v>265</v>
      </c>
      <c r="N8" s="3"/>
      <c r="O8" s="13" t="s">
        <v>266</v>
      </c>
      <c r="P8" s="3"/>
      <c r="Q8" s="13" t="s">
        <v>267</v>
      </c>
      <c r="R8" s="3"/>
      <c r="S8" s="13" t="s">
        <v>268</v>
      </c>
      <c r="T8" s="3"/>
      <c r="U8" s="13" t="s">
        <v>269</v>
      </c>
      <c r="V8" s="3"/>
      <c r="W8" s="13" t="s">
        <v>270</v>
      </c>
      <c r="Y8" s="13" t="s">
        <v>270</v>
      </c>
    </row>
    <row r="9" spans="1:25" ht="21.75" customHeight="1" x14ac:dyDescent="0.2">
      <c r="A9" s="5" t="s">
        <v>271</v>
      </c>
      <c r="C9" s="5" t="s">
        <v>272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0</v>
      </c>
    </row>
    <row r="10" spans="1:25" ht="21.75" customHeight="1" x14ac:dyDescent="0.2">
      <c r="A10" s="7" t="s">
        <v>273</v>
      </c>
      <c r="C10" s="7" t="s">
        <v>274</v>
      </c>
      <c r="G10" s="16">
        <v>0</v>
      </c>
      <c r="I10" s="16">
        <v>0</v>
      </c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0</v>
      </c>
    </row>
    <row r="11" spans="1:25" ht="21.75" customHeight="1" x14ac:dyDescent="0.2">
      <c r="A11" s="52" t="s">
        <v>23</v>
      </c>
      <c r="B11" s="52"/>
      <c r="C11" s="52"/>
      <c r="E11" s="16"/>
      <c r="G11" s="16"/>
      <c r="I11" s="16"/>
      <c r="K11" s="16"/>
      <c r="M11" s="16"/>
      <c r="O11" s="16"/>
      <c r="Q11" s="16"/>
      <c r="S11" s="16"/>
      <c r="U11" s="16"/>
      <c r="W11" s="16"/>
      <c r="Y11" s="16"/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7"/>
  <sheetViews>
    <sheetView rightToLeft="1" tabSelected="1" view="pageBreakPreview" zoomScale="60" zoomScaleNormal="100" workbookViewId="0">
      <selection activeCell="A5" sqref="A5:XFD6"/>
    </sheetView>
  </sheetViews>
  <sheetFormatPr defaultRowHeight="12.75" x14ac:dyDescent="0.2"/>
  <cols>
    <col min="1" max="1" width="36.28515625" customWidth="1"/>
    <col min="2" max="2" width="1.28515625" customWidth="1"/>
    <col min="3" max="3" width="12.7109375" bestFit="1" customWidth="1"/>
    <col min="4" max="4" width="1.28515625" customWidth="1"/>
    <col min="5" max="5" width="19.140625" bestFit="1" customWidth="1"/>
    <col min="6" max="6" width="1.28515625" customWidth="1"/>
    <col min="7" max="7" width="19.140625" bestFit="1" customWidth="1"/>
    <col min="8" max="8" width="1.28515625" customWidth="1"/>
    <col min="9" max="9" width="27.7109375" bestFit="1" customWidth="1"/>
    <col min="10" max="10" width="1.28515625" customWidth="1"/>
    <col min="11" max="11" width="12.710937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14.28515625" customWidth="1"/>
    <col min="18" max="18" width="3" customWidth="1"/>
    <col min="19" max="19" width="0.28515625" customWidth="1"/>
  </cols>
  <sheetData>
    <row r="1" spans="1:1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25" customHeight="1" x14ac:dyDescent="0.2"/>
    <row r="5" spans="1:18" ht="24" x14ac:dyDescent="0.2">
      <c r="A5" s="58" t="s">
        <v>275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1" x14ac:dyDescent="0.2">
      <c r="A6" s="53" t="s">
        <v>135</v>
      </c>
      <c r="C6" s="53" t="s">
        <v>151</v>
      </c>
      <c r="D6" s="53"/>
      <c r="E6" s="53"/>
      <c r="F6" s="53"/>
      <c r="G6" s="53"/>
      <c r="H6" s="53"/>
      <c r="I6" s="53"/>
      <c r="K6" s="53" t="s">
        <v>283</v>
      </c>
      <c r="L6" s="53"/>
      <c r="M6" s="53"/>
      <c r="N6" s="53"/>
      <c r="O6" s="53"/>
      <c r="P6" s="53"/>
      <c r="Q6" s="53"/>
      <c r="R6" s="53"/>
    </row>
    <row r="7" spans="1:18" ht="35.25" customHeight="1" x14ac:dyDescent="0.2">
      <c r="A7" s="53"/>
      <c r="C7" s="13" t="s">
        <v>13</v>
      </c>
      <c r="D7" s="3"/>
      <c r="E7" s="13" t="s">
        <v>15</v>
      </c>
      <c r="F7" s="3"/>
      <c r="G7" s="13" t="s">
        <v>259</v>
      </c>
      <c r="H7" s="3"/>
      <c r="I7" s="13" t="s">
        <v>276</v>
      </c>
      <c r="K7" s="13" t="s">
        <v>13</v>
      </c>
      <c r="L7" s="3"/>
      <c r="M7" s="13" t="s">
        <v>15</v>
      </c>
      <c r="N7" s="3"/>
      <c r="O7" s="13" t="s">
        <v>259</v>
      </c>
      <c r="P7" s="3"/>
      <c r="Q7" s="64" t="s">
        <v>276</v>
      </c>
      <c r="R7" s="64"/>
    </row>
    <row r="8" spans="1:18" ht="21.75" customHeight="1" x14ac:dyDescent="0.2">
      <c r="A8" s="5" t="s">
        <v>50</v>
      </c>
      <c r="C8" s="44">
        <v>7973845</v>
      </c>
      <c r="D8" s="45"/>
      <c r="E8" s="44">
        <v>102432875241</v>
      </c>
      <c r="F8" s="45"/>
      <c r="G8" s="44">
        <v>100398682395</v>
      </c>
      <c r="H8" s="45"/>
      <c r="I8" s="44">
        <v>2034192846</v>
      </c>
      <c r="J8" s="45"/>
      <c r="K8" s="44">
        <v>7973845</v>
      </c>
      <c r="L8" s="45"/>
      <c r="M8" s="44">
        <v>102432875241</v>
      </c>
      <c r="N8" s="45"/>
      <c r="O8" s="44">
        <v>99999990145</v>
      </c>
      <c r="P8" s="45"/>
      <c r="Q8" s="72">
        <v>2432885096</v>
      </c>
      <c r="R8" s="72"/>
    </row>
    <row r="9" spans="1:18" ht="21.75" customHeight="1" x14ac:dyDescent="0.2">
      <c r="A9" s="7" t="s">
        <v>52</v>
      </c>
      <c r="C9" s="46">
        <v>3470403</v>
      </c>
      <c r="D9" s="45"/>
      <c r="E9" s="46">
        <v>36316235428</v>
      </c>
      <c r="F9" s="45"/>
      <c r="G9" s="46">
        <v>36569274007</v>
      </c>
      <c r="H9" s="45"/>
      <c r="I9" s="46">
        <v>-253038578</v>
      </c>
      <c r="J9" s="45"/>
      <c r="K9" s="46">
        <v>3470403</v>
      </c>
      <c r="L9" s="45"/>
      <c r="M9" s="46">
        <v>36316235428</v>
      </c>
      <c r="N9" s="45"/>
      <c r="O9" s="46">
        <v>37043335457</v>
      </c>
      <c r="P9" s="45"/>
      <c r="Q9" s="69">
        <v>-727100028</v>
      </c>
      <c r="R9" s="69"/>
    </row>
    <row r="10" spans="1:18" ht="21.75" customHeight="1" x14ac:dyDescent="0.2">
      <c r="A10" s="7" t="s">
        <v>51</v>
      </c>
      <c r="C10" s="46">
        <v>4856629</v>
      </c>
      <c r="D10" s="45"/>
      <c r="E10" s="46">
        <v>85774315464</v>
      </c>
      <c r="F10" s="45"/>
      <c r="G10" s="46">
        <v>86680107740</v>
      </c>
      <c r="H10" s="45"/>
      <c r="I10" s="46">
        <v>-905792275</v>
      </c>
      <c r="J10" s="45"/>
      <c r="K10" s="46">
        <v>4856629</v>
      </c>
      <c r="L10" s="45"/>
      <c r="M10" s="46">
        <v>85774315464</v>
      </c>
      <c r="N10" s="45"/>
      <c r="O10" s="46">
        <v>84595554502</v>
      </c>
      <c r="P10" s="45"/>
      <c r="Q10" s="69">
        <v>1178760962</v>
      </c>
      <c r="R10" s="69"/>
    </row>
    <row r="11" spans="1:18" ht="21.75" customHeight="1" x14ac:dyDescent="0.2">
      <c r="A11" s="7" t="s">
        <v>19</v>
      </c>
      <c r="C11" s="46">
        <v>4444670</v>
      </c>
      <c r="D11" s="45"/>
      <c r="E11" s="46">
        <v>8836448427</v>
      </c>
      <c r="F11" s="45"/>
      <c r="G11" s="46">
        <v>9441745144</v>
      </c>
      <c r="H11" s="45"/>
      <c r="I11" s="46">
        <v>-605296717</v>
      </c>
      <c r="J11" s="45"/>
      <c r="K11" s="46">
        <v>4444670</v>
      </c>
      <c r="L11" s="45"/>
      <c r="M11" s="46">
        <v>8836448427</v>
      </c>
      <c r="N11" s="45"/>
      <c r="O11" s="46">
        <v>12445198046</v>
      </c>
      <c r="P11" s="45"/>
      <c r="Q11" s="69">
        <v>-3608749619</v>
      </c>
      <c r="R11" s="69"/>
    </row>
    <row r="12" spans="1:18" ht="21.75" customHeight="1" x14ac:dyDescent="0.2">
      <c r="A12" s="7" t="s">
        <v>22</v>
      </c>
      <c r="C12" s="46">
        <v>58593750</v>
      </c>
      <c r="D12" s="45"/>
      <c r="E12" s="46">
        <v>335666610351</v>
      </c>
      <c r="F12" s="45"/>
      <c r="G12" s="46">
        <v>330016833984</v>
      </c>
      <c r="H12" s="45"/>
      <c r="I12" s="46">
        <v>5649776367</v>
      </c>
      <c r="J12" s="45"/>
      <c r="K12" s="46">
        <v>58593750</v>
      </c>
      <c r="L12" s="45"/>
      <c r="M12" s="46">
        <v>335666610351</v>
      </c>
      <c r="N12" s="45"/>
      <c r="O12" s="46">
        <v>308873856445</v>
      </c>
      <c r="P12" s="45"/>
      <c r="Q12" s="69">
        <v>26792753906</v>
      </c>
      <c r="R12" s="69"/>
    </row>
    <row r="13" spans="1:18" ht="21.75" customHeight="1" x14ac:dyDescent="0.2">
      <c r="A13" s="7" t="s">
        <v>66</v>
      </c>
      <c r="C13" s="46">
        <v>500000</v>
      </c>
      <c r="D13" s="45"/>
      <c r="E13" s="46">
        <v>499909375000</v>
      </c>
      <c r="F13" s="45"/>
      <c r="G13" s="46">
        <v>499909375000</v>
      </c>
      <c r="H13" s="45"/>
      <c r="I13" s="46">
        <v>0</v>
      </c>
      <c r="J13" s="45"/>
      <c r="K13" s="46">
        <v>500000</v>
      </c>
      <c r="L13" s="45"/>
      <c r="M13" s="46">
        <v>499909375000</v>
      </c>
      <c r="N13" s="45"/>
      <c r="O13" s="46">
        <v>514906656250</v>
      </c>
      <c r="P13" s="45"/>
      <c r="Q13" s="69">
        <v>-14997281250</v>
      </c>
      <c r="R13" s="69"/>
    </row>
    <row r="14" spans="1:18" ht="21.75" customHeight="1" x14ac:dyDescent="0.2">
      <c r="A14" s="7" t="s">
        <v>69</v>
      </c>
      <c r="C14" s="46">
        <v>465000</v>
      </c>
      <c r="D14" s="45"/>
      <c r="E14" s="46">
        <v>442832222109</v>
      </c>
      <c r="F14" s="45"/>
      <c r="G14" s="46">
        <v>442832222109</v>
      </c>
      <c r="H14" s="45"/>
      <c r="I14" s="46">
        <v>0</v>
      </c>
      <c r="J14" s="45"/>
      <c r="K14" s="46">
        <v>465000</v>
      </c>
      <c r="L14" s="45"/>
      <c r="M14" s="46">
        <v>442832222109</v>
      </c>
      <c r="N14" s="45"/>
      <c r="O14" s="46">
        <v>425670810926</v>
      </c>
      <c r="P14" s="45"/>
      <c r="Q14" s="69">
        <v>17161411183</v>
      </c>
      <c r="R14" s="69"/>
    </row>
    <row r="15" spans="1:18" ht="21.75" customHeight="1" x14ac:dyDescent="0.2">
      <c r="A15" s="7" t="s">
        <v>80</v>
      </c>
      <c r="C15" s="46">
        <v>400000</v>
      </c>
      <c r="D15" s="45"/>
      <c r="E15" s="46">
        <v>399927500000</v>
      </c>
      <c r="F15" s="45"/>
      <c r="G15" s="46">
        <v>399927500000</v>
      </c>
      <c r="H15" s="45"/>
      <c r="I15" s="46">
        <v>0</v>
      </c>
      <c r="J15" s="45"/>
      <c r="K15" s="46">
        <v>400000</v>
      </c>
      <c r="L15" s="45"/>
      <c r="M15" s="46">
        <v>399927500000</v>
      </c>
      <c r="N15" s="45"/>
      <c r="O15" s="46">
        <v>399019993750</v>
      </c>
      <c r="P15" s="45"/>
      <c r="Q15" s="69">
        <v>907506250</v>
      </c>
      <c r="R15" s="69"/>
    </row>
    <row r="16" spans="1:18" ht="21.75" customHeight="1" x14ac:dyDescent="0.2">
      <c r="A16" s="7" t="s">
        <v>62</v>
      </c>
      <c r="C16" s="46">
        <v>455000</v>
      </c>
      <c r="D16" s="45"/>
      <c r="E16" s="46">
        <v>464015881875</v>
      </c>
      <c r="F16" s="45"/>
      <c r="G16" s="46">
        <v>464015881875</v>
      </c>
      <c r="H16" s="45"/>
      <c r="I16" s="46">
        <v>0</v>
      </c>
      <c r="J16" s="45"/>
      <c r="K16" s="46">
        <v>455000</v>
      </c>
      <c r="L16" s="45"/>
      <c r="M16" s="46">
        <v>464015881875</v>
      </c>
      <c r="N16" s="45"/>
      <c r="O16" s="46">
        <v>455019361875</v>
      </c>
      <c r="P16" s="45"/>
      <c r="Q16" s="69">
        <v>8996520000</v>
      </c>
      <c r="R16" s="69"/>
    </row>
    <row r="17" spans="1:18" ht="21.75" customHeight="1" x14ac:dyDescent="0.2">
      <c r="A17" s="7" t="s">
        <v>72</v>
      </c>
      <c r="C17" s="46">
        <v>95000</v>
      </c>
      <c r="D17" s="45"/>
      <c r="E17" s="46">
        <v>88308341211</v>
      </c>
      <c r="F17" s="45"/>
      <c r="G17" s="46">
        <v>90103665751</v>
      </c>
      <c r="H17" s="45"/>
      <c r="I17" s="46">
        <v>-1795324539</v>
      </c>
      <c r="J17" s="45"/>
      <c r="K17" s="46">
        <v>95000</v>
      </c>
      <c r="L17" s="45"/>
      <c r="M17" s="46">
        <v>88308341211</v>
      </c>
      <c r="N17" s="45"/>
      <c r="O17" s="46">
        <v>91563401126</v>
      </c>
      <c r="P17" s="45"/>
      <c r="Q17" s="69">
        <v>-3255059914</v>
      </c>
      <c r="R17" s="69"/>
    </row>
    <row r="18" spans="1:18" ht="21.75" customHeight="1" x14ac:dyDescent="0.2">
      <c r="A18" s="7" t="s">
        <v>75</v>
      </c>
      <c r="C18" s="46">
        <v>102957</v>
      </c>
      <c r="D18" s="45"/>
      <c r="E18" s="46">
        <v>101908955653</v>
      </c>
      <c r="F18" s="45"/>
      <c r="G18" s="46">
        <v>101908955653</v>
      </c>
      <c r="H18" s="45"/>
      <c r="I18" s="46">
        <v>0</v>
      </c>
      <c r="J18" s="45"/>
      <c r="K18" s="46">
        <v>102957</v>
      </c>
      <c r="L18" s="45"/>
      <c r="M18" s="46">
        <v>101908955653</v>
      </c>
      <c r="N18" s="45"/>
      <c r="O18" s="46">
        <v>100566639712</v>
      </c>
      <c r="P18" s="45"/>
      <c r="Q18" s="69">
        <v>1342315941</v>
      </c>
      <c r="R18" s="69"/>
    </row>
    <row r="19" spans="1:18" ht="21.75" customHeight="1" x14ac:dyDescent="0.2">
      <c r="A19" s="7" t="s">
        <v>78</v>
      </c>
      <c r="C19" s="46">
        <v>106340</v>
      </c>
      <c r="D19" s="45"/>
      <c r="E19" s="46">
        <v>101323651758</v>
      </c>
      <c r="F19" s="45"/>
      <c r="G19" s="46">
        <v>101323651758</v>
      </c>
      <c r="H19" s="45"/>
      <c r="I19" s="46">
        <v>0</v>
      </c>
      <c r="J19" s="45"/>
      <c r="K19" s="46">
        <v>106340</v>
      </c>
      <c r="L19" s="45"/>
      <c r="M19" s="46">
        <v>101323651758</v>
      </c>
      <c r="N19" s="45"/>
      <c r="O19" s="46">
        <v>101323651758</v>
      </c>
      <c r="P19" s="45"/>
      <c r="Q19" s="69">
        <v>0</v>
      </c>
      <c r="R19" s="69"/>
    </row>
    <row r="20" spans="1:18" ht="21.75" customHeight="1" x14ac:dyDescent="0.2">
      <c r="A20" s="7" t="s">
        <v>83</v>
      </c>
      <c r="C20" s="46">
        <v>200000</v>
      </c>
      <c r="D20" s="45"/>
      <c r="E20" s="46">
        <v>199963750000</v>
      </c>
      <c r="F20" s="45"/>
      <c r="G20" s="46">
        <v>199963750000</v>
      </c>
      <c r="H20" s="45"/>
      <c r="I20" s="46">
        <v>0</v>
      </c>
      <c r="J20" s="45"/>
      <c r="K20" s="46">
        <v>200000</v>
      </c>
      <c r="L20" s="45"/>
      <c r="M20" s="46">
        <v>199963750000</v>
      </c>
      <c r="N20" s="45"/>
      <c r="O20" s="46">
        <v>200000000000</v>
      </c>
      <c r="P20" s="45"/>
      <c r="Q20" s="69">
        <v>-36250000</v>
      </c>
      <c r="R20" s="69"/>
    </row>
    <row r="21" spans="1:18" ht="21.75" customHeight="1" x14ac:dyDescent="0.2">
      <c r="A21" s="7" t="s">
        <v>89</v>
      </c>
      <c r="C21" s="46">
        <v>45000</v>
      </c>
      <c r="D21" s="45"/>
      <c r="E21" s="46">
        <v>22945840312</v>
      </c>
      <c r="F21" s="45"/>
      <c r="G21" s="46">
        <v>19584148975</v>
      </c>
      <c r="H21" s="45"/>
      <c r="I21" s="46">
        <v>3361691337</v>
      </c>
      <c r="J21" s="45"/>
      <c r="K21" s="46">
        <v>45000</v>
      </c>
      <c r="L21" s="45"/>
      <c r="M21" s="46">
        <v>22945840312</v>
      </c>
      <c r="N21" s="45"/>
      <c r="O21" s="46">
        <v>19584148975</v>
      </c>
      <c r="P21" s="45"/>
      <c r="Q21" s="69">
        <v>3361691337</v>
      </c>
      <c r="R21" s="69"/>
    </row>
    <row r="22" spans="1:18" ht="21.75" customHeight="1" x14ac:dyDescent="0.2">
      <c r="A22" s="7" t="s">
        <v>86</v>
      </c>
      <c r="C22" s="46">
        <v>500000</v>
      </c>
      <c r="D22" s="45"/>
      <c r="E22" s="46">
        <v>499909375000</v>
      </c>
      <c r="F22" s="45"/>
      <c r="G22" s="46">
        <v>500000000000</v>
      </c>
      <c r="H22" s="45"/>
      <c r="I22" s="46">
        <v>-90625000</v>
      </c>
      <c r="J22" s="45"/>
      <c r="K22" s="46">
        <v>500000</v>
      </c>
      <c r="L22" s="45"/>
      <c r="M22" s="46">
        <v>499909375000</v>
      </c>
      <c r="N22" s="45"/>
      <c r="O22" s="46">
        <v>500000000000</v>
      </c>
      <c r="P22" s="45"/>
      <c r="Q22" s="69">
        <v>-90625000</v>
      </c>
      <c r="R22" s="69"/>
    </row>
    <row r="23" spans="1:18" ht="21.75" customHeight="1" x14ac:dyDescent="0.2">
      <c r="A23" s="7" t="s">
        <v>277</v>
      </c>
      <c r="C23" s="46">
        <v>58593750</v>
      </c>
      <c r="D23" s="45"/>
      <c r="E23" s="47">
        <v>58578662</v>
      </c>
      <c r="F23" s="45"/>
      <c r="G23" s="47">
        <v>-58578662</v>
      </c>
      <c r="H23" s="45"/>
      <c r="I23" s="47">
        <v>0</v>
      </c>
      <c r="J23" s="45"/>
      <c r="K23" s="46">
        <v>58593750</v>
      </c>
      <c r="L23" s="45"/>
      <c r="M23" s="47">
        <v>58578662</v>
      </c>
      <c r="N23" s="45"/>
      <c r="O23" s="47">
        <v>-58578662</v>
      </c>
      <c r="P23" s="45"/>
      <c r="Q23" s="73">
        <v>0</v>
      </c>
      <c r="R23" s="73"/>
    </row>
    <row r="24" spans="1:18" ht="21.75" customHeight="1" x14ac:dyDescent="0.2">
      <c r="A24" s="48" t="s">
        <v>23</v>
      </c>
      <c r="C24" s="33"/>
      <c r="D24" s="29"/>
      <c r="E24" s="36">
        <f>SUM(E8:E23)</f>
        <v>3390129956491</v>
      </c>
      <c r="F24" s="29"/>
      <c r="G24" s="36">
        <f>SUM(G8:G23)</f>
        <v>3382617215729</v>
      </c>
      <c r="H24" s="29"/>
      <c r="I24" s="36">
        <f>SUM(I8:I23)</f>
        <v>7395583441</v>
      </c>
      <c r="J24" s="29"/>
      <c r="K24" s="33"/>
      <c r="L24" s="29"/>
      <c r="M24" s="36">
        <f>SUM(M8:M23)</f>
        <v>3390129956491</v>
      </c>
      <c r="N24" s="29"/>
      <c r="O24" s="36">
        <f>SUM(O8:O23)</f>
        <v>3350554020305</v>
      </c>
      <c r="P24" s="29"/>
      <c r="Q24" s="71">
        <f>SUM(Q8:R23)</f>
        <v>39458778864</v>
      </c>
      <c r="R24" s="71"/>
    </row>
    <row r="25" spans="1:18" x14ac:dyDescent="0.2"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</sheetData>
  <mergeCells count="2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0"/>
  <sheetViews>
    <sheetView rightToLeft="1" view="pageBreakPreview" zoomScale="84" zoomScaleNormal="100" zoomScaleSheetLayoutView="84" workbookViewId="0">
      <selection activeCell="B19" sqref="B19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71093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</row>
    <row r="2" spans="1:49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</row>
    <row r="3" spans="1:49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49" ht="14.45" customHeight="1" x14ac:dyDescent="0.2"/>
    <row r="5" spans="1:49" ht="24" x14ac:dyDescent="0.2">
      <c r="A5" s="58" t="s">
        <v>24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49" ht="21" x14ac:dyDescent="0.2">
      <c r="I6" s="53" t="s">
        <v>7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C6" s="53" t="s">
        <v>9</v>
      </c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53" t="s">
        <v>25</v>
      </c>
      <c r="B8" s="53"/>
      <c r="C8" s="53"/>
      <c r="D8" s="53"/>
      <c r="E8" s="53"/>
      <c r="F8" s="53"/>
      <c r="G8" s="53"/>
      <c r="I8" s="53" t="s">
        <v>26</v>
      </c>
      <c r="J8" s="53"/>
      <c r="K8" s="53"/>
      <c r="M8" s="53" t="s">
        <v>27</v>
      </c>
      <c r="N8" s="53"/>
      <c r="O8" s="53"/>
      <c r="Q8" s="53" t="s">
        <v>28</v>
      </c>
      <c r="R8" s="53"/>
      <c r="S8" s="53"/>
      <c r="T8" s="53"/>
      <c r="U8" s="53"/>
      <c r="W8" s="53" t="s">
        <v>29</v>
      </c>
      <c r="X8" s="53"/>
      <c r="Y8" s="53"/>
      <c r="Z8" s="53"/>
      <c r="AA8" s="53"/>
      <c r="AC8" s="53" t="s">
        <v>26</v>
      </c>
      <c r="AD8" s="53"/>
      <c r="AE8" s="53"/>
      <c r="AF8" s="53"/>
      <c r="AG8" s="53"/>
      <c r="AI8" s="53" t="s">
        <v>27</v>
      </c>
      <c r="AJ8" s="53"/>
      <c r="AK8" s="53"/>
      <c r="AM8" s="53" t="s">
        <v>28</v>
      </c>
      <c r="AN8" s="53"/>
      <c r="AO8" s="53"/>
      <c r="AQ8" s="53" t="s">
        <v>29</v>
      </c>
      <c r="AR8" s="53"/>
      <c r="AS8" s="53"/>
    </row>
    <row r="9" spans="1:49" ht="18.75" x14ac:dyDescent="0.2">
      <c r="A9" s="54" t="s">
        <v>30</v>
      </c>
      <c r="B9" s="54"/>
      <c r="C9" s="54"/>
      <c r="D9" s="54"/>
      <c r="E9" s="54"/>
      <c r="F9" s="54"/>
      <c r="G9" s="54"/>
      <c r="I9" s="59">
        <v>58593750</v>
      </c>
      <c r="J9" s="59"/>
      <c r="K9" s="59"/>
      <c r="M9" s="59">
        <v>6233</v>
      </c>
      <c r="N9" s="59"/>
      <c r="O9" s="59"/>
      <c r="Q9" s="54" t="s">
        <v>31</v>
      </c>
      <c r="R9" s="54"/>
      <c r="S9" s="54"/>
      <c r="T9" s="54"/>
      <c r="U9" s="54"/>
      <c r="W9" s="60">
        <v>0.221344441997158</v>
      </c>
      <c r="X9" s="60"/>
      <c r="Y9" s="60"/>
      <c r="Z9" s="60"/>
      <c r="AA9" s="60"/>
      <c r="AC9" s="59">
        <v>58593750</v>
      </c>
      <c r="AD9" s="59"/>
      <c r="AE9" s="59"/>
      <c r="AF9" s="59"/>
      <c r="AG9" s="59"/>
      <c r="AI9" s="59">
        <v>6233</v>
      </c>
      <c r="AJ9" s="59"/>
      <c r="AK9" s="59"/>
      <c r="AM9" s="54" t="s">
        <v>31</v>
      </c>
      <c r="AN9" s="54"/>
      <c r="AO9" s="54"/>
      <c r="AQ9" s="60">
        <v>0.221344441997158</v>
      </c>
      <c r="AR9" s="60"/>
      <c r="AS9" s="60"/>
    </row>
    <row r="10" spans="1:49" ht="24" x14ac:dyDescent="0.2">
      <c r="A10" s="58" t="s">
        <v>32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</row>
    <row r="11" spans="1:49" ht="21" x14ac:dyDescent="0.2">
      <c r="C11" s="53" t="s">
        <v>7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Y11" s="53" t="s">
        <v>9</v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</row>
    <row r="12" spans="1:49" ht="21" x14ac:dyDescent="0.2">
      <c r="A12" s="2" t="s">
        <v>25</v>
      </c>
      <c r="C12" s="4" t="s">
        <v>33</v>
      </c>
      <c r="D12" s="3"/>
      <c r="E12" s="4" t="s">
        <v>34</v>
      </c>
      <c r="F12" s="3"/>
      <c r="G12" s="56" t="s">
        <v>35</v>
      </c>
      <c r="H12" s="56"/>
      <c r="I12" s="56"/>
      <c r="J12" s="3"/>
      <c r="K12" s="56" t="s">
        <v>36</v>
      </c>
      <c r="L12" s="56"/>
      <c r="M12" s="56"/>
      <c r="N12" s="3"/>
      <c r="O12" s="56" t="s">
        <v>27</v>
      </c>
      <c r="P12" s="56"/>
      <c r="Q12" s="56"/>
      <c r="R12" s="3"/>
      <c r="S12" s="56" t="s">
        <v>28</v>
      </c>
      <c r="T12" s="56"/>
      <c r="U12" s="56"/>
      <c r="V12" s="56"/>
      <c r="W12" s="56"/>
      <c r="Y12" s="56" t="s">
        <v>33</v>
      </c>
      <c r="Z12" s="56"/>
      <c r="AA12" s="56"/>
      <c r="AB12" s="56"/>
      <c r="AC12" s="56"/>
      <c r="AD12" s="3"/>
      <c r="AE12" s="56" t="s">
        <v>34</v>
      </c>
      <c r="AF12" s="56"/>
      <c r="AG12" s="56"/>
      <c r="AH12" s="56"/>
      <c r="AI12" s="56"/>
      <c r="AJ12" s="3"/>
      <c r="AK12" s="56" t="s">
        <v>35</v>
      </c>
      <c r="AL12" s="56"/>
      <c r="AM12" s="56"/>
      <c r="AN12" s="3"/>
      <c r="AO12" s="56" t="s">
        <v>36</v>
      </c>
      <c r="AP12" s="56"/>
      <c r="AQ12" s="56"/>
      <c r="AR12" s="3"/>
      <c r="AS12" s="56" t="s">
        <v>27</v>
      </c>
      <c r="AT12" s="56"/>
      <c r="AU12" s="3"/>
      <c r="AV12" s="4" t="s">
        <v>28</v>
      </c>
    </row>
    <row r="13" spans="1:49" ht="18.75" x14ac:dyDescent="0.2">
      <c r="A13" s="5" t="s">
        <v>37</v>
      </c>
      <c r="C13" s="5" t="s">
        <v>38</v>
      </c>
      <c r="E13" s="5" t="s">
        <v>39</v>
      </c>
      <c r="G13" s="54" t="s">
        <v>40</v>
      </c>
      <c r="H13" s="54"/>
      <c r="I13" s="54"/>
      <c r="K13" s="59">
        <v>58593750</v>
      </c>
      <c r="L13" s="59"/>
      <c r="M13" s="59"/>
      <c r="O13" s="59">
        <v>6837</v>
      </c>
      <c r="P13" s="59"/>
      <c r="Q13" s="59"/>
      <c r="S13" s="54" t="s">
        <v>41</v>
      </c>
      <c r="T13" s="54"/>
      <c r="U13" s="54"/>
      <c r="V13" s="54"/>
      <c r="W13" s="54"/>
      <c r="Y13" s="54" t="s">
        <v>38</v>
      </c>
      <c r="Z13" s="54"/>
      <c r="AA13" s="54"/>
      <c r="AB13" s="54"/>
      <c r="AC13" s="54"/>
      <c r="AE13" s="54" t="s">
        <v>39</v>
      </c>
      <c r="AF13" s="54"/>
      <c r="AG13" s="54"/>
      <c r="AH13" s="54"/>
      <c r="AI13" s="54"/>
      <c r="AK13" s="54" t="s">
        <v>40</v>
      </c>
      <c r="AL13" s="54"/>
      <c r="AM13" s="54"/>
      <c r="AO13" s="59">
        <v>58593750</v>
      </c>
      <c r="AP13" s="59"/>
      <c r="AQ13" s="59"/>
      <c r="AS13" s="59">
        <v>6837</v>
      </c>
      <c r="AT13" s="59"/>
      <c r="AV13" s="5" t="s">
        <v>41</v>
      </c>
    </row>
    <row r="14" spans="1:49" ht="24" x14ac:dyDescent="0.2">
      <c r="A14" s="58" t="s">
        <v>42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</row>
    <row r="15" spans="1:49" ht="21" x14ac:dyDescent="0.2">
      <c r="C15" s="53" t="s">
        <v>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O15" s="53" t="s">
        <v>9</v>
      </c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</row>
    <row r="16" spans="1:49" ht="21" x14ac:dyDescent="0.2">
      <c r="A16" s="2" t="s">
        <v>25</v>
      </c>
      <c r="C16" s="4" t="s">
        <v>34</v>
      </c>
      <c r="D16" s="3"/>
      <c r="E16" s="4" t="s">
        <v>36</v>
      </c>
      <c r="F16" s="3"/>
      <c r="G16" s="56" t="s">
        <v>27</v>
      </c>
      <c r="H16" s="56"/>
      <c r="I16" s="56"/>
      <c r="J16" s="3"/>
      <c r="K16" s="56" t="s">
        <v>28</v>
      </c>
      <c r="L16" s="56"/>
      <c r="M16" s="56"/>
      <c r="O16" s="56" t="s">
        <v>34</v>
      </c>
      <c r="P16" s="56"/>
      <c r="Q16" s="56"/>
      <c r="R16" s="56"/>
      <c r="S16" s="56"/>
      <c r="T16" s="3"/>
      <c r="U16" s="56" t="s">
        <v>36</v>
      </c>
      <c r="V16" s="56"/>
      <c r="W16" s="56"/>
      <c r="X16" s="56"/>
      <c r="Y16" s="56"/>
      <c r="Z16" s="3"/>
      <c r="AA16" s="56" t="s">
        <v>27</v>
      </c>
      <c r="AB16" s="56"/>
      <c r="AC16" s="56"/>
      <c r="AD16" s="56"/>
      <c r="AE16" s="56"/>
      <c r="AF16" s="3"/>
      <c r="AG16" s="56" t="s">
        <v>28</v>
      </c>
      <c r="AH16" s="56"/>
      <c r="AI16" s="56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</sheetData>
  <mergeCells count="54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view="pageBreakPreview" zoomScale="82" zoomScaleNormal="100" zoomScaleSheetLayoutView="82" workbookViewId="0">
      <selection activeCell="A7" sqref="A7:XFD7"/>
    </sheetView>
  </sheetViews>
  <sheetFormatPr defaultRowHeight="12.75" x14ac:dyDescent="0.2"/>
  <cols>
    <col min="1" max="1" width="5.140625" customWidth="1"/>
    <col min="2" max="2" width="22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3" customWidth="1"/>
    <col min="12" max="12" width="1.28515625" customWidth="1"/>
    <col min="13" max="13" width="16.140625" bestFit="1" customWidth="1"/>
    <col min="14" max="14" width="1.28515625" customWidth="1"/>
    <col min="15" max="15" width="13" customWidth="1"/>
    <col min="16" max="16" width="1.28515625" customWidth="1"/>
    <col min="17" max="17" width="17.7109375" bestFit="1" customWidth="1"/>
    <col min="18" max="18" width="1.28515625" customWidth="1"/>
    <col min="19" max="19" width="10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5703125" bestFit="1" customWidth="1"/>
    <col min="24" max="24" width="1.28515625" customWidth="1"/>
    <col min="25" max="25" width="16.85546875" customWidth="1"/>
    <col min="26" max="26" width="1.28515625" customWidth="1"/>
    <col min="27" max="27" width="17.7109375" customWidth="1"/>
    <col min="28" max="28" width="0.28515625" customWidth="1"/>
  </cols>
  <sheetData>
    <row r="1" spans="1:27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4.45" customHeight="1" x14ac:dyDescent="0.2"/>
    <row r="5" spans="1:27" ht="24" x14ac:dyDescent="0.2">
      <c r="A5" s="1" t="s">
        <v>43</v>
      </c>
      <c r="B5" s="58" t="s">
        <v>44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21" x14ac:dyDescent="0.2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7" ht="21" x14ac:dyDescent="0.2">
      <c r="E7" s="3"/>
      <c r="F7" s="3"/>
      <c r="G7" s="3"/>
      <c r="H7" s="3"/>
      <c r="I7" s="3"/>
      <c r="K7" s="56" t="s">
        <v>45</v>
      </c>
      <c r="L7" s="56"/>
      <c r="M7" s="56"/>
      <c r="N7" s="3"/>
      <c r="O7" s="56" t="s">
        <v>46</v>
      </c>
      <c r="P7" s="56"/>
      <c r="Q7" s="5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3" t="s">
        <v>47</v>
      </c>
      <c r="B8" s="53"/>
      <c r="D8" s="53" t="s">
        <v>48</v>
      </c>
      <c r="E8" s="5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4" t="s">
        <v>50</v>
      </c>
      <c r="B9" s="54"/>
      <c r="D9" s="55">
        <v>7973845</v>
      </c>
      <c r="E9" s="55"/>
      <c r="F9" s="18"/>
      <c r="G9" s="17">
        <v>99999990145</v>
      </c>
      <c r="H9" s="18"/>
      <c r="I9" s="17">
        <v>100398682395</v>
      </c>
      <c r="J9" s="18"/>
      <c r="K9" s="17">
        <v>0</v>
      </c>
      <c r="L9" s="18"/>
      <c r="M9" s="17">
        <v>0</v>
      </c>
      <c r="N9" s="18"/>
      <c r="O9" s="17">
        <v>0</v>
      </c>
      <c r="P9" s="18"/>
      <c r="Q9" s="17">
        <v>0</v>
      </c>
      <c r="R9" s="18"/>
      <c r="S9" s="17">
        <v>7973845</v>
      </c>
      <c r="T9" s="18"/>
      <c r="U9" s="17">
        <v>12923</v>
      </c>
      <c r="V9" s="18"/>
      <c r="W9" s="17">
        <v>99999990145</v>
      </c>
      <c r="X9" s="18"/>
      <c r="Y9" s="17">
        <v>103045998935</v>
      </c>
      <c r="Z9" s="18"/>
      <c r="AA9" s="19">
        <v>2.08</v>
      </c>
    </row>
    <row r="10" spans="1:27" ht="21.75" customHeight="1" x14ac:dyDescent="0.2">
      <c r="A10" s="50" t="s">
        <v>51</v>
      </c>
      <c r="B10" s="50"/>
      <c r="D10" s="51">
        <v>8208234</v>
      </c>
      <c r="E10" s="51"/>
      <c r="F10" s="18"/>
      <c r="G10" s="20">
        <v>139999977302</v>
      </c>
      <c r="H10" s="18"/>
      <c r="I10" s="20">
        <v>142084530540</v>
      </c>
      <c r="J10" s="18"/>
      <c r="K10" s="20">
        <v>2476501</v>
      </c>
      <c r="L10" s="18"/>
      <c r="M10" s="20">
        <v>43999993267</v>
      </c>
      <c r="N10" s="18"/>
      <c r="O10" s="20">
        <v>0</v>
      </c>
      <c r="P10" s="18"/>
      <c r="Q10" s="20">
        <v>103080304474</v>
      </c>
      <c r="R10" s="18"/>
      <c r="S10" s="20">
        <v>4856629</v>
      </c>
      <c r="T10" s="18"/>
      <c r="U10" s="20">
        <v>17767</v>
      </c>
      <c r="V10" s="18"/>
      <c r="W10" s="20">
        <v>84595554502</v>
      </c>
      <c r="X10" s="18"/>
      <c r="Y10" s="20">
        <v>86287727443</v>
      </c>
      <c r="Z10" s="18"/>
      <c r="AA10" s="22">
        <v>1.74</v>
      </c>
    </row>
    <row r="11" spans="1:27" ht="21.75" customHeight="1" x14ac:dyDescent="0.2">
      <c r="A11" s="50" t="s">
        <v>52</v>
      </c>
      <c r="B11" s="50"/>
      <c r="D11" s="51">
        <v>3470403</v>
      </c>
      <c r="E11" s="51"/>
      <c r="F11" s="18"/>
      <c r="G11" s="23">
        <v>35615541707</v>
      </c>
      <c r="H11" s="18"/>
      <c r="I11" s="23">
        <v>36569274007.415604</v>
      </c>
      <c r="J11" s="18"/>
      <c r="K11" s="20">
        <v>0</v>
      </c>
      <c r="L11" s="18"/>
      <c r="M11" s="23">
        <v>0</v>
      </c>
      <c r="N11" s="18"/>
      <c r="O11" s="20">
        <v>0</v>
      </c>
      <c r="P11" s="18"/>
      <c r="Q11" s="23">
        <v>0</v>
      </c>
      <c r="R11" s="18"/>
      <c r="S11" s="20">
        <v>3470403</v>
      </c>
      <c r="T11" s="18"/>
      <c r="U11" s="20">
        <v>10477</v>
      </c>
      <c r="V11" s="18"/>
      <c r="W11" s="23">
        <v>35615541707</v>
      </c>
      <c r="X11" s="18"/>
      <c r="Y11" s="23">
        <v>36316235428.9757</v>
      </c>
      <c r="Z11" s="18"/>
      <c r="AA11" s="22">
        <v>0.73</v>
      </c>
    </row>
    <row r="12" spans="1:27" ht="21.75" customHeight="1" x14ac:dyDescent="0.2">
      <c r="A12" s="52" t="s">
        <v>23</v>
      </c>
      <c r="B12" s="52"/>
      <c r="D12" s="51"/>
      <c r="E12" s="51"/>
      <c r="F12" s="18"/>
      <c r="G12" s="24">
        <f>SUM(G9:G11)</f>
        <v>275615509154</v>
      </c>
      <c r="H12" s="18"/>
      <c r="I12" s="24">
        <f>SUM(I9:I11)</f>
        <v>279052486942.41559</v>
      </c>
      <c r="J12" s="18"/>
      <c r="K12" s="20"/>
      <c r="L12" s="18"/>
      <c r="M12" s="24">
        <f>SUM(M9:M11)</f>
        <v>43999993267</v>
      </c>
      <c r="N12" s="18"/>
      <c r="O12" s="21"/>
      <c r="P12" s="18"/>
      <c r="Q12" s="24">
        <f>SUM(Q9:Q11)</f>
        <v>103080304474</v>
      </c>
      <c r="R12" s="18"/>
      <c r="S12" s="20"/>
      <c r="T12" s="18"/>
      <c r="U12" s="20"/>
      <c r="V12" s="18"/>
      <c r="W12" s="24">
        <f>SUM(W9:W11)</f>
        <v>220211086354</v>
      </c>
      <c r="X12" s="18"/>
      <c r="Y12" s="24">
        <f>SUM(Y9:Y11)</f>
        <v>225649961806.97571</v>
      </c>
      <c r="Z12" s="18"/>
      <c r="AA12" s="22"/>
    </row>
  </sheetData>
  <mergeCells count="1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9"/>
  <sheetViews>
    <sheetView rightToLeft="1" view="pageBreakPreview" zoomScale="80" zoomScaleNormal="100" zoomScaleSheetLayoutView="80" workbookViewId="0">
      <selection activeCell="T19" sqref="T1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140625" bestFit="1" customWidth="1"/>
    <col min="19" max="19" width="1.28515625" customWidth="1"/>
    <col min="20" max="20" width="19.42578125" bestFit="1" customWidth="1"/>
    <col min="21" max="21" width="1.28515625" customWidth="1"/>
    <col min="22" max="22" width="9.140625" bestFit="1" customWidth="1"/>
    <col min="23" max="23" width="1.28515625" customWidth="1"/>
    <col min="24" max="24" width="17.7109375" bestFit="1" customWidth="1"/>
    <col min="25" max="25" width="1.28515625" customWidth="1"/>
    <col min="26" max="26" width="6.85546875" bestFit="1" customWidth="1"/>
    <col min="27" max="27" width="1.28515625" customWidth="1"/>
    <col min="28" max="28" width="14.85546875" bestFit="1" customWidth="1"/>
    <col min="29" max="29" width="1.28515625" customWidth="1"/>
    <col min="30" max="30" width="9.140625" bestFit="1" customWidth="1"/>
    <col min="31" max="31" width="1.28515625" customWidth="1"/>
    <col min="32" max="32" width="17.5703125" bestFit="1" customWidth="1"/>
    <col min="33" max="33" width="1.28515625" customWidth="1"/>
    <col min="34" max="34" width="19.42578125" bestFit="1" customWidth="1"/>
    <col min="35" max="35" width="1.28515625" customWidth="1"/>
    <col min="36" max="36" width="19.425781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14.45" customHeight="1" x14ac:dyDescent="0.2"/>
    <row r="5" spans="1:38" ht="24" x14ac:dyDescent="0.2">
      <c r="A5" s="1" t="s">
        <v>53</v>
      </c>
      <c r="B5" s="58" t="s">
        <v>54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ht="21" x14ac:dyDescent="0.2">
      <c r="A6" s="53" t="s">
        <v>55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6" t="s">
        <v>10</v>
      </c>
      <c r="W7" s="56"/>
      <c r="X7" s="56"/>
      <c r="Y7" s="3"/>
      <c r="Z7" s="56" t="s">
        <v>11</v>
      </c>
      <c r="AA7" s="56"/>
      <c r="AB7" s="5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3" t="s">
        <v>56</v>
      </c>
      <c r="B8" s="53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29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4" t="s">
        <v>62</v>
      </c>
      <c r="B9" s="54"/>
      <c r="D9" s="27" t="s">
        <v>63</v>
      </c>
      <c r="E9" s="18"/>
      <c r="F9" s="27" t="s">
        <v>63</v>
      </c>
      <c r="H9" s="27" t="s">
        <v>64</v>
      </c>
      <c r="I9" s="18"/>
      <c r="J9" s="27" t="s">
        <v>65</v>
      </c>
      <c r="K9" s="18"/>
      <c r="L9" s="19">
        <v>23</v>
      </c>
      <c r="M9" s="18"/>
      <c r="N9" s="19">
        <v>23</v>
      </c>
      <c r="O9" s="18"/>
      <c r="P9" s="17">
        <v>455000</v>
      </c>
      <c r="Q9" s="18"/>
      <c r="R9" s="17">
        <v>455120924375</v>
      </c>
      <c r="S9" s="18"/>
      <c r="T9" s="17">
        <v>464015881875</v>
      </c>
      <c r="U9" s="18"/>
      <c r="V9" s="17">
        <v>0</v>
      </c>
      <c r="W9" s="18"/>
      <c r="X9" s="17">
        <v>0</v>
      </c>
      <c r="Y9" s="18"/>
      <c r="Z9" s="17">
        <v>0</v>
      </c>
      <c r="AA9" s="18"/>
      <c r="AB9" s="17">
        <v>0</v>
      </c>
      <c r="AC9" s="18"/>
      <c r="AD9" s="17">
        <v>455000</v>
      </c>
      <c r="AE9" s="18"/>
      <c r="AF9" s="17">
        <v>1020000</v>
      </c>
      <c r="AG9" s="18"/>
      <c r="AH9" s="17">
        <v>455120924375</v>
      </c>
      <c r="AI9" s="18"/>
      <c r="AJ9" s="17">
        <v>464015881875</v>
      </c>
      <c r="AK9" s="18"/>
      <c r="AL9" s="19">
        <v>9.35</v>
      </c>
    </row>
    <row r="10" spans="1:38" ht="21.75" customHeight="1" x14ac:dyDescent="0.2">
      <c r="A10" s="50" t="s">
        <v>66</v>
      </c>
      <c r="B10" s="50"/>
      <c r="D10" s="28" t="s">
        <v>63</v>
      </c>
      <c r="E10" s="18"/>
      <c r="F10" s="28" t="s">
        <v>63</v>
      </c>
      <c r="H10" s="28" t="s">
        <v>67</v>
      </c>
      <c r="I10" s="18"/>
      <c r="J10" s="28" t="s">
        <v>68</v>
      </c>
      <c r="K10" s="18"/>
      <c r="L10" s="22">
        <v>18</v>
      </c>
      <c r="M10" s="18"/>
      <c r="N10" s="22">
        <v>18</v>
      </c>
      <c r="O10" s="18"/>
      <c r="P10" s="20">
        <v>500000</v>
      </c>
      <c r="Q10" s="18"/>
      <c r="R10" s="20">
        <v>500020000000</v>
      </c>
      <c r="S10" s="18"/>
      <c r="T10" s="20">
        <v>499909375000</v>
      </c>
      <c r="U10" s="18"/>
      <c r="V10" s="20">
        <v>0</v>
      </c>
      <c r="W10" s="18"/>
      <c r="X10" s="20">
        <v>0</v>
      </c>
      <c r="Y10" s="18"/>
      <c r="Z10" s="20">
        <v>0</v>
      </c>
      <c r="AA10" s="18"/>
      <c r="AB10" s="20">
        <v>0</v>
      </c>
      <c r="AC10" s="18"/>
      <c r="AD10" s="20">
        <v>500000</v>
      </c>
      <c r="AE10" s="18"/>
      <c r="AF10" s="20">
        <v>1000000</v>
      </c>
      <c r="AG10" s="18"/>
      <c r="AH10" s="20">
        <v>500020000000</v>
      </c>
      <c r="AI10" s="18"/>
      <c r="AJ10" s="20">
        <v>499909375000</v>
      </c>
      <c r="AK10" s="18"/>
      <c r="AL10" s="22">
        <v>10.07</v>
      </c>
    </row>
    <row r="11" spans="1:38" ht="21.75" customHeight="1" x14ac:dyDescent="0.2">
      <c r="A11" s="50" t="s">
        <v>69</v>
      </c>
      <c r="B11" s="50"/>
      <c r="D11" s="28" t="s">
        <v>63</v>
      </c>
      <c r="E11" s="18"/>
      <c r="F11" s="28" t="s">
        <v>63</v>
      </c>
      <c r="H11" s="28" t="s">
        <v>70</v>
      </c>
      <c r="I11" s="18"/>
      <c r="J11" s="28" t="s">
        <v>71</v>
      </c>
      <c r="K11" s="18"/>
      <c r="L11" s="22">
        <v>18</v>
      </c>
      <c r="M11" s="18"/>
      <c r="N11" s="22">
        <v>18</v>
      </c>
      <c r="O11" s="18"/>
      <c r="P11" s="20">
        <v>465000</v>
      </c>
      <c r="Q11" s="18"/>
      <c r="R11" s="20">
        <v>425670810926</v>
      </c>
      <c r="S11" s="18"/>
      <c r="T11" s="20">
        <v>442832222109</v>
      </c>
      <c r="U11" s="18"/>
      <c r="V11" s="20">
        <v>0</v>
      </c>
      <c r="W11" s="18"/>
      <c r="X11" s="20">
        <v>0</v>
      </c>
      <c r="Y11" s="18"/>
      <c r="Z11" s="20">
        <v>0</v>
      </c>
      <c r="AA11" s="18"/>
      <c r="AB11" s="20">
        <v>0</v>
      </c>
      <c r="AC11" s="18"/>
      <c r="AD11" s="20">
        <v>465000</v>
      </c>
      <c r="AE11" s="18"/>
      <c r="AF11" s="20">
        <v>952500</v>
      </c>
      <c r="AG11" s="18"/>
      <c r="AH11" s="20">
        <v>425670810926</v>
      </c>
      <c r="AI11" s="18"/>
      <c r="AJ11" s="20">
        <v>442832222109</v>
      </c>
      <c r="AK11" s="18"/>
      <c r="AL11" s="22">
        <v>8.92</v>
      </c>
    </row>
    <row r="12" spans="1:38" ht="21.75" customHeight="1" x14ac:dyDescent="0.2">
      <c r="A12" s="50" t="s">
        <v>72</v>
      </c>
      <c r="B12" s="50"/>
      <c r="D12" s="28" t="s">
        <v>63</v>
      </c>
      <c r="E12" s="18"/>
      <c r="F12" s="28" t="s">
        <v>63</v>
      </c>
      <c r="H12" s="28" t="s">
        <v>73</v>
      </c>
      <c r="I12" s="18"/>
      <c r="J12" s="28" t="s">
        <v>74</v>
      </c>
      <c r="K12" s="18"/>
      <c r="L12" s="22">
        <v>20.5</v>
      </c>
      <c r="M12" s="18"/>
      <c r="N12" s="22">
        <v>20.5</v>
      </c>
      <c r="O12" s="18"/>
      <c r="P12" s="20">
        <v>100000</v>
      </c>
      <c r="Q12" s="18"/>
      <c r="R12" s="20">
        <v>94497452562</v>
      </c>
      <c r="S12" s="18"/>
      <c r="T12" s="20">
        <v>94922792125</v>
      </c>
      <c r="U12" s="18"/>
      <c r="V12" s="20">
        <v>0</v>
      </c>
      <c r="W12" s="18"/>
      <c r="X12" s="20">
        <v>0</v>
      </c>
      <c r="Y12" s="18"/>
      <c r="Z12" s="20">
        <v>5000</v>
      </c>
      <c r="AA12" s="18"/>
      <c r="AB12" s="20">
        <v>4853970060</v>
      </c>
      <c r="AC12" s="18"/>
      <c r="AD12" s="20">
        <v>95000</v>
      </c>
      <c r="AE12" s="18"/>
      <c r="AF12" s="20">
        <v>929730</v>
      </c>
      <c r="AG12" s="18"/>
      <c r="AH12" s="20">
        <v>89772579934</v>
      </c>
      <c r="AI12" s="18"/>
      <c r="AJ12" s="20">
        <v>88308341211</v>
      </c>
      <c r="AK12" s="18"/>
      <c r="AL12" s="22">
        <v>1.78</v>
      </c>
    </row>
    <row r="13" spans="1:38" ht="21.75" customHeight="1" x14ac:dyDescent="0.2">
      <c r="A13" s="50" t="s">
        <v>75</v>
      </c>
      <c r="B13" s="50"/>
      <c r="D13" s="28" t="s">
        <v>63</v>
      </c>
      <c r="E13" s="18"/>
      <c r="F13" s="28" t="s">
        <v>63</v>
      </c>
      <c r="H13" s="28" t="s">
        <v>76</v>
      </c>
      <c r="I13" s="18"/>
      <c r="J13" s="28" t="s">
        <v>77</v>
      </c>
      <c r="K13" s="18"/>
      <c r="L13" s="22">
        <v>20.5</v>
      </c>
      <c r="M13" s="18"/>
      <c r="N13" s="22">
        <v>20.5</v>
      </c>
      <c r="O13" s="18"/>
      <c r="P13" s="20">
        <v>102957</v>
      </c>
      <c r="Q13" s="18"/>
      <c r="R13" s="20">
        <v>99760185150</v>
      </c>
      <c r="S13" s="18"/>
      <c r="T13" s="20">
        <v>101908955653</v>
      </c>
      <c r="U13" s="18"/>
      <c r="V13" s="20">
        <v>0</v>
      </c>
      <c r="W13" s="18"/>
      <c r="X13" s="20">
        <v>0</v>
      </c>
      <c r="Y13" s="18"/>
      <c r="Z13" s="20">
        <v>0</v>
      </c>
      <c r="AA13" s="18"/>
      <c r="AB13" s="20">
        <v>0</v>
      </c>
      <c r="AC13" s="18"/>
      <c r="AD13" s="20">
        <v>102957</v>
      </c>
      <c r="AE13" s="18"/>
      <c r="AF13" s="20">
        <v>990000</v>
      </c>
      <c r="AG13" s="18"/>
      <c r="AH13" s="20">
        <v>99760185150</v>
      </c>
      <c r="AI13" s="18"/>
      <c r="AJ13" s="20">
        <v>101908955653</v>
      </c>
      <c r="AK13" s="18"/>
      <c r="AL13" s="22">
        <v>2.0499999999999998</v>
      </c>
    </row>
    <row r="14" spans="1:38" ht="21.75" customHeight="1" x14ac:dyDescent="0.2">
      <c r="A14" s="50" t="s">
        <v>78</v>
      </c>
      <c r="B14" s="50"/>
      <c r="D14" s="28" t="s">
        <v>63</v>
      </c>
      <c r="E14" s="18"/>
      <c r="F14" s="28" t="s">
        <v>63</v>
      </c>
      <c r="H14" s="28" t="s">
        <v>76</v>
      </c>
      <c r="I14" s="18"/>
      <c r="J14" s="28" t="s">
        <v>79</v>
      </c>
      <c r="K14" s="18"/>
      <c r="L14" s="22">
        <v>20.5</v>
      </c>
      <c r="M14" s="18"/>
      <c r="N14" s="22">
        <v>20.5</v>
      </c>
      <c r="O14" s="18"/>
      <c r="P14" s="20">
        <v>106340</v>
      </c>
      <c r="Q14" s="18"/>
      <c r="R14" s="20">
        <v>99759680800</v>
      </c>
      <c r="S14" s="18"/>
      <c r="T14" s="20">
        <v>101323651758</v>
      </c>
      <c r="U14" s="18"/>
      <c r="V14" s="20">
        <v>0</v>
      </c>
      <c r="W14" s="18"/>
      <c r="X14" s="20">
        <v>0</v>
      </c>
      <c r="Y14" s="18"/>
      <c r="Z14" s="20">
        <v>0</v>
      </c>
      <c r="AA14" s="18"/>
      <c r="AB14" s="20">
        <v>0</v>
      </c>
      <c r="AC14" s="18"/>
      <c r="AD14" s="20">
        <v>106340</v>
      </c>
      <c r="AE14" s="18"/>
      <c r="AF14" s="20">
        <v>953000</v>
      </c>
      <c r="AG14" s="18"/>
      <c r="AH14" s="20">
        <v>99759680800</v>
      </c>
      <c r="AI14" s="18"/>
      <c r="AJ14" s="20">
        <v>101323651758</v>
      </c>
      <c r="AK14" s="18"/>
      <c r="AL14" s="22">
        <v>2.04</v>
      </c>
    </row>
    <row r="15" spans="1:38" ht="21.75" customHeight="1" x14ac:dyDescent="0.2">
      <c r="A15" s="50" t="s">
        <v>80</v>
      </c>
      <c r="B15" s="50"/>
      <c r="D15" s="28" t="s">
        <v>63</v>
      </c>
      <c r="E15" s="18"/>
      <c r="F15" s="28" t="s">
        <v>63</v>
      </c>
      <c r="H15" s="28" t="s">
        <v>81</v>
      </c>
      <c r="I15" s="18"/>
      <c r="J15" s="28" t="s">
        <v>82</v>
      </c>
      <c r="K15" s="18"/>
      <c r="L15" s="22">
        <v>23</v>
      </c>
      <c r="M15" s="18"/>
      <c r="N15" s="22">
        <v>23</v>
      </c>
      <c r="O15" s="18"/>
      <c r="P15" s="20">
        <v>400000</v>
      </c>
      <c r="Q15" s="18"/>
      <c r="R15" s="20">
        <v>399019993750</v>
      </c>
      <c r="S15" s="18"/>
      <c r="T15" s="20">
        <v>399927500000</v>
      </c>
      <c r="U15" s="18"/>
      <c r="V15" s="20">
        <v>0</v>
      </c>
      <c r="W15" s="18"/>
      <c r="X15" s="20">
        <v>0</v>
      </c>
      <c r="Y15" s="18"/>
      <c r="Z15" s="20">
        <v>0</v>
      </c>
      <c r="AA15" s="18"/>
      <c r="AB15" s="20">
        <v>0</v>
      </c>
      <c r="AC15" s="18"/>
      <c r="AD15" s="20">
        <v>400000</v>
      </c>
      <c r="AE15" s="18"/>
      <c r="AF15" s="20">
        <v>1000000</v>
      </c>
      <c r="AG15" s="18"/>
      <c r="AH15" s="20">
        <v>399019993750</v>
      </c>
      <c r="AI15" s="18"/>
      <c r="AJ15" s="20">
        <v>399927500000</v>
      </c>
      <c r="AK15" s="18"/>
      <c r="AL15" s="22">
        <v>8.06</v>
      </c>
    </row>
    <row r="16" spans="1:38" ht="21.75" customHeight="1" x14ac:dyDescent="0.2">
      <c r="A16" s="50" t="s">
        <v>83</v>
      </c>
      <c r="B16" s="50"/>
      <c r="D16" s="28" t="s">
        <v>63</v>
      </c>
      <c r="E16" s="18"/>
      <c r="F16" s="28" t="s">
        <v>63</v>
      </c>
      <c r="H16" s="28" t="s">
        <v>84</v>
      </c>
      <c r="I16" s="18"/>
      <c r="J16" s="28" t="s">
        <v>85</v>
      </c>
      <c r="K16" s="18"/>
      <c r="L16" s="22">
        <v>23</v>
      </c>
      <c r="M16" s="18"/>
      <c r="N16" s="22">
        <v>23</v>
      </c>
      <c r="O16" s="18"/>
      <c r="P16" s="20">
        <v>200000</v>
      </c>
      <c r="Q16" s="18"/>
      <c r="R16" s="20">
        <v>200000000000</v>
      </c>
      <c r="S16" s="18"/>
      <c r="T16" s="20">
        <v>199963750000</v>
      </c>
      <c r="U16" s="18"/>
      <c r="V16" s="20">
        <v>0</v>
      </c>
      <c r="W16" s="18"/>
      <c r="X16" s="20">
        <v>0</v>
      </c>
      <c r="Y16" s="18"/>
      <c r="Z16" s="20">
        <v>0</v>
      </c>
      <c r="AA16" s="18"/>
      <c r="AB16" s="20">
        <v>0</v>
      </c>
      <c r="AC16" s="18"/>
      <c r="AD16" s="20">
        <v>200000</v>
      </c>
      <c r="AE16" s="18"/>
      <c r="AF16" s="20">
        <v>1000000</v>
      </c>
      <c r="AG16" s="18"/>
      <c r="AH16" s="20">
        <v>200000000000</v>
      </c>
      <c r="AI16" s="18"/>
      <c r="AJ16" s="20">
        <v>199963750000</v>
      </c>
      <c r="AK16" s="18"/>
      <c r="AL16" s="22">
        <v>4.03</v>
      </c>
    </row>
    <row r="17" spans="1:38" ht="21.75" customHeight="1" x14ac:dyDescent="0.2">
      <c r="A17" s="50" t="s">
        <v>86</v>
      </c>
      <c r="B17" s="50"/>
      <c r="D17" s="28" t="s">
        <v>63</v>
      </c>
      <c r="E17" s="18"/>
      <c r="F17" s="28" t="s">
        <v>63</v>
      </c>
      <c r="H17" s="28" t="s">
        <v>87</v>
      </c>
      <c r="I17" s="18"/>
      <c r="J17" s="28" t="s">
        <v>88</v>
      </c>
      <c r="K17" s="18"/>
      <c r="L17" s="22">
        <v>23</v>
      </c>
      <c r="M17" s="18"/>
      <c r="N17" s="22">
        <v>23</v>
      </c>
      <c r="O17" s="18"/>
      <c r="P17" s="20">
        <v>0</v>
      </c>
      <c r="Q17" s="18"/>
      <c r="R17" s="20">
        <v>0</v>
      </c>
      <c r="S17" s="18"/>
      <c r="T17" s="20">
        <v>0</v>
      </c>
      <c r="U17" s="18"/>
      <c r="V17" s="20">
        <v>500000</v>
      </c>
      <c r="W17" s="18"/>
      <c r="X17" s="20">
        <v>500000000000</v>
      </c>
      <c r="Y17" s="18"/>
      <c r="Z17" s="20">
        <v>0</v>
      </c>
      <c r="AA17" s="18"/>
      <c r="AB17" s="20">
        <v>0</v>
      </c>
      <c r="AC17" s="18"/>
      <c r="AD17" s="20">
        <v>500000</v>
      </c>
      <c r="AE17" s="18"/>
      <c r="AF17" s="20">
        <v>1000000</v>
      </c>
      <c r="AG17" s="18"/>
      <c r="AH17" s="20">
        <v>500000000000</v>
      </c>
      <c r="AI17" s="18"/>
      <c r="AJ17" s="20">
        <v>499909375000</v>
      </c>
      <c r="AK17" s="18"/>
      <c r="AL17" s="22">
        <v>10.07</v>
      </c>
    </row>
    <row r="18" spans="1:38" ht="21.75" customHeight="1" x14ac:dyDescent="0.2">
      <c r="A18" s="50" t="s">
        <v>89</v>
      </c>
      <c r="B18" s="50"/>
      <c r="D18" s="28" t="s">
        <v>63</v>
      </c>
      <c r="E18" s="18"/>
      <c r="F18" s="28" t="s">
        <v>63</v>
      </c>
      <c r="H18" s="28" t="s">
        <v>90</v>
      </c>
      <c r="I18" s="18"/>
      <c r="J18" s="28" t="s">
        <v>91</v>
      </c>
      <c r="K18" s="18"/>
      <c r="L18" s="22">
        <v>0</v>
      </c>
      <c r="M18" s="18"/>
      <c r="N18" s="22">
        <v>0</v>
      </c>
      <c r="O18" s="18"/>
      <c r="P18" s="20">
        <v>0</v>
      </c>
      <c r="Q18" s="18"/>
      <c r="R18" s="23">
        <v>0</v>
      </c>
      <c r="S18" s="18"/>
      <c r="T18" s="23">
        <v>0</v>
      </c>
      <c r="U18" s="18"/>
      <c r="V18" s="20">
        <v>45000</v>
      </c>
      <c r="W18" s="18"/>
      <c r="X18" s="23">
        <v>19584148975</v>
      </c>
      <c r="Y18" s="18"/>
      <c r="Z18" s="20">
        <v>0</v>
      </c>
      <c r="AA18" s="18"/>
      <c r="AB18" s="23">
        <v>0</v>
      </c>
      <c r="AC18" s="18"/>
      <c r="AD18" s="20">
        <v>45000</v>
      </c>
      <c r="AE18" s="18"/>
      <c r="AF18" s="20">
        <v>510000</v>
      </c>
      <c r="AG18" s="18"/>
      <c r="AH18" s="23">
        <v>19584148975</v>
      </c>
      <c r="AI18" s="18"/>
      <c r="AJ18" s="23">
        <v>22945840312</v>
      </c>
      <c r="AK18" s="18"/>
      <c r="AL18" s="22">
        <v>0.46</v>
      </c>
    </row>
    <row r="19" spans="1:38" ht="21.75" customHeight="1" x14ac:dyDescent="0.2">
      <c r="A19" s="52" t="s">
        <v>23</v>
      </c>
      <c r="B19" s="52"/>
      <c r="D19" s="16"/>
      <c r="F19" s="16"/>
      <c r="H19" s="20"/>
      <c r="I19" s="18"/>
      <c r="J19" s="20"/>
      <c r="K19" s="18"/>
      <c r="L19" s="20"/>
      <c r="M19" s="18"/>
      <c r="N19" s="20"/>
      <c r="O19" s="18"/>
      <c r="P19" s="20"/>
      <c r="Q19" s="18"/>
      <c r="R19" s="24">
        <f>SUM(R9:R18)</f>
        <v>2273849047563</v>
      </c>
      <c r="S19" s="18"/>
      <c r="T19" s="24">
        <f>SUM(T9:T18)</f>
        <v>2304804128520</v>
      </c>
      <c r="U19" s="18"/>
      <c r="V19" s="20"/>
      <c r="W19" s="18"/>
      <c r="X19" s="24">
        <f>SUM(X9:X18)</f>
        <v>519584148975</v>
      </c>
      <c r="Y19" s="18"/>
      <c r="Z19" s="20"/>
      <c r="AA19" s="18"/>
      <c r="AB19" s="24">
        <f>SUM(AB9:AB18)</f>
        <v>4853970060</v>
      </c>
      <c r="AC19" s="18"/>
      <c r="AD19" s="20"/>
      <c r="AE19" s="18"/>
      <c r="AF19" s="20"/>
      <c r="AG19" s="18"/>
      <c r="AH19" s="24">
        <f>SUM(AH9:AH18)</f>
        <v>2788708323910</v>
      </c>
      <c r="AI19" s="18"/>
      <c r="AJ19" s="24">
        <f>SUM(AJ9:AJ18)</f>
        <v>2821044892918</v>
      </c>
      <c r="AK19" s="18"/>
      <c r="AL19" s="22"/>
    </row>
  </sheetData>
  <mergeCells count="2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view="pageBreakPreview" zoomScale="86" zoomScaleNormal="100" zoomScaleSheetLayoutView="86" workbookViewId="0">
      <selection activeCell="M26" sqref="M2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 x14ac:dyDescent="0.2">
      <c r="A4" s="58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4.45" customHeight="1" x14ac:dyDescent="0.2">
      <c r="A5" s="58" t="s">
        <v>93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 x14ac:dyDescent="0.2"/>
    <row r="7" spans="1:13" ht="14.45" customHeight="1" x14ac:dyDescent="0.2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4.45" customHeight="1" x14ac:dyDescent="0.2">
      <c r="A8" s="2" t="s">
        <v>94</v>
      </c>
      <c r="C8" s="4" t="s">
        <v>13</v>
      </c>
      <c r="D8" s="3"/>
      <c r="E8" s="4" t="s">
        <v>95</v>
      </c>
      <c r="F8" s="3"/>
      <c r="G8" s="4" t="s">
        <v>96</v>
      </c>
      <c r="H8" s="3"/>
      <c r="I8" s="4" t="s">
        <v>97</v>
      </c>
      <c r="J8" s="3"/>
      <c r="K8" s="4" t="s">
        <v>98</v>
      </c>
      <c r="L8" s="3"/>
      <c r="M8" s="4" t="s">
        <v>99</v>
      </c>
    </row>
    <row r="9" spans="1:13" ht="21.75" customHeight="1" x14ac:dyDescent="0.2">
      <c r="A9" s="5" t="s">
        <v>69</v>
      </c>
      <c r="C9" s="17">
        <v>465000</v>
      </c>
      <c r="D9" s="18"/>
      <c r="E9" s="17">
        <v>925000</v>
      </c>
      <c r="F9" s="18"/>
      <c r="G9" s="17">
        <v>952500</v>
      </c>
      <c r="H9" s="18"/>
      <c r="I9" s="19" t="s">
        <v>100</v>
      </c>
      <c r="J9" s="18"/>
      <c r="K9" s="17">
        <v>442832222109</v>
      </c>
      <c r="L9" s="18"/>
      <c r="M9" s="27" t="s">
        <v>101</v>
      </c>
    </row>
    <row r="10" spans="1:13" ht="21.75" customHeight="1" x14ac:dyDescent="0.2">
      <c r="A10" s="7" t="s">
        <v>75</v>
      </c>
      <c r="C10" s="20">
        <v>102957</v>
      </c>
      <c r="D10" s="18"/>
      <c r="E10" s="20">
        <v>966000</v>
      </c>
      <c r="F10" s="18"/>
      <c r="G10" s="20">
        <v>990000</v>
      </c>
      <c r="H10" s="18"/>
      <c r="I10" s="22" t="s">
        <v>102</v>
      </c>
      <c r="J10" s="18"/>
      <c r="K10" s="20">
        <v>101908955653</v>
      </c>
      <c r="L10" s="18"/>
      <c r="M10" s="28" t="s">
        <v>101</v>
      </c>
    </row>
    <row r="11" spans="1:13" ht="21.75" customHeight="1" x14ac:dyDescent="0.2">
      <c r="A11" s="7" t="s">
        <v>78</v>
      </c>
      <c r="C11" s="20">
        <v>106340</v>
      </c>
      <c r="D11" s="18"/>
      <c r="E11" s="20">
        <v>897450</v>
      </c>
      <c r="F11" s="18"/>
      <c r="G11" s="20">
        <v>953000</v>
      </c>
      <c r="H11" s="18"/>
      <c r="I11" s="22" t="s">
        <v>103</v>
      </c>
      <c r="J11" s="18"/>
      <c r="K11" s="23">
        <v>101323651758</v>
      </c>
      <c r="L11" s="18"/>
      <c r="M11" s="28" t="s">
        <v>101</v>
      </c>
    </row>
    <row r="12" spans="1:13" ht="21.75" customHeight="1" x14ac:dyDescent="0.2">
      <c r="A12" s="48" t="s">
        <v>23</v>
      </c>
      <c r="C12" s="20"/>
      <c r="D12" s="18"/>
      <c r="E12" s="20"/>
      <c r="F12" s="18"/>
      <c r="G12" s="20"/>
      <c r="H12" s="18"/>
      <c r="I12" s="20"/>
      <c r="J12" s="18"/>
      <c r="K12" s="24">
        <f>SUM(K9:K11)</f>
        <v>646064829520</v>
      </c>
      <c r="L12" s="18"/>
      <c r="M12" s="2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view="pageBreakPreview" zoomScale="69" zoomScaleNormal="100" zoomScaleSheetLayoutView="69" workbookViewId="0">
      <selection activeCell="A5" sqref="A5:XFD5"/>
    </sheetView>
  </sheetViews>
  <sheetFormatPr defaultRowHeight="12.75" x14ac:dyDescent="0.2"/>
  <cols>
    <col min="1" max="1" width="5.140625" customWidth="1"/>
    <col min="2" max="2" width="65.140625" customWidth="1"/>
    <col min="3" max="3" width="1.28515625" customWidth="1"/>
    <col min="4" max="4" width="19.140625" style="29" bestFit="1" customWidth="1"/>
    <col min="5" max="5" width="1.28515625" style="29" customWidth="1"/>
    <col min="6" max="6" width="19.140625" style="29" bestFit="1" customWidth="1"/>
    <col min="7" max="7" width="1.28515625" style="29" customWidth="1"/>
    <col min="8" max="8" width="19" style="29" bestFit="1" customWidth="1"/>
    <col min="9" max="9" width="1.28515625" style="29" customWidth="1"/>
    <col min="10" max="10" width="19.140625" style="29" bestFit="1" customWidth="1"/>
    <col min="11" max="11" width="1.28515625" style="29" customWidth="1"/>
    <col min="12" max="12" width="19.42578125" style="29" customWidth="1"/>
    <col min="13" max="13" width="0.28515625" customWidth="1"/>
  </cols>
  <sheetData>
    <row r="1" spans="1:12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4.45" customHeight="1" x14ac:dyDescent="0.2"/>
    <row r="5" spans="1:12" ht="24" x14ac:dyDescent="0.2">
      <c r="A5" s="1" t="s">
        <v>104</v>
      </c>
      <c r="B5" s="58" t="s">
        <v>105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4.45" customHeight="1" x14ac:dyDescent="0.2">
      <c r="D6" s="2" t="s">
        <v>7</v>
      </c>
      <c r="F6" s="53" t="s">
        <v>8</v>
      </c>
      <c r="G6" s="53"/>
      <c r="H6" s="53"/>
      <c r="J6" s="2" t="s">
        <v>9</v>
      </c>
    </row>
    <row r="7" spans="1:12" ht="14.45" customHeight="1" x14ac:dyDescent="0.2">
      <c r="D7" s="30"/>
      <c r="F7" s="30"/>
      <c r="G7" s="30"/>
      <c r="H7" s="30"/>
      <c r="J7" s="30"/>
    </row>
    <row r="8" spans="1:12" ht="21" x14ac:dyDescent="0.2">
      <c r="A8" s="53" t="s">
        <v>106</v>
      </c>
      <c r="B8" s="53"/>
      <c r="D8" s="2" t="s">
        <v>107</v>
      </c>
      <c r="F8" s="2" t="s">
        <v>108</v>
      </c>
      <c r="H8" s="2" t="s">
        <v>109</v>
      </c>
      <c r="J8" s="2" t="s">
        <v>107</v>
      </c>
      <c r="L8" s="2" t="s">
        <v>18</v>
      </c>
    </row>
    <row r="9" spans="1:12" ht="21.75" customHeight="1" x14ac:dyDescent="0.2">
      <c r="A9" s="54" t="s">
        <v>110</v>
      </c>
      <c r="B9" s="54"/>
      <c r="D9" s="31">
        <v>12801379</v>
      </c>
      <c r="F9" s="31">
        <v>2360921503657</v>
      </c>
      <c r="H9" s="31">
        <v>2360878786573</v>
      </c>
      <c r="J9" s="31">
        <v>55518463</v>
      </c>
      <c r="L9" s="32" t="s">
        <v>111</v>
      </c>
    </row>
    <row r="10" spans="1:12" ht="21.75" customHeight="1" x14ac:dyDescent="0.2">
      <c r="A10" s="50" t="s">
        <v>112</v>
      </c>
      <c r="B10" s="50"/>
      <c r="D10" s="33">
        <v>19141264</v>
      </c>
      <c r="F10" s="33">
        <v>80942</v>
      </c>
      <c r="H10" s="33">
        <v>0</v>
      </c>
      <c r="J10" s="33">
        <v>19222206</v>
      </c>
      <c r="L10" s="34" t="s">
        <v>111</v>
      </c>
    </row>
    <row r="11" spans="1:12" ht="21.75" customHeight="1" x14ac:dyDescent="0.2">
      <c r="A11" s="50" t="s">
        <v>113</v>
      </c>
      <c r="B11" s="50"/>
      <c r="D11" s="33">
        <v>50000000</v>
      </c>
      <c r="F11" s="33">
        <v>0</v>
      </c>
      <c r="H11" s="33">
        <v>0</v>
      </c>
      <c r="J11" s="33">
        <v>50000000</v>
      </c>
      <c r="L11" s="34" t="s">
        <v>111</v>
      </c>
    </row>
    <row r="12" spans="1:12" ht="21.75" customHeight="1" x14ac:dyDescent="0.2">
      <c r="A12" s="50" t="s">
        <v>114</v>
      </c>
      <c r="B12" s="50"/>
      <c r="D12" s="33">
        <v>18727610</v>
      </c>
      <c r="F12" s="33">
        <v>709851472664</v>
      </c>
      <c r="H12" s="33">
        <v>709797395000</v>
      </c>
      <c r="J12" s="33">
        <v>72805274</v>
      </c>
      <c r="L12" s="34" t="s">
        <v>111</v>
      </c>
    </row>
    <row r="13" spans="1:12" ht="21.75" customHeight="1" x14ac:dyDescent="0.2">
      <c r="A13" s="50" t="s">
        <v>115</v>
      </c>
      <c r="B13" s="50"/>
      <c r="D13" s="33">
        <v>1785429</v>
      </c>
      <c r="F13" s="33">
        <v>7561</v>
      </c>
      <c r="H13" s="33">
        <v>0</v>
      </c>
      <c r="J13" s="33">
        <v>1792990</v>
      </c>
      <c r="L13" s="34" t="s">
        <v>111</v>
      </c>
    </row>
    <row r="14" spans="1:12" ht="21.75" customHeight="1" x14ac:dyDescent="0.2">
      <c r="A14" s="50" t="s">
        <v>116</v>
      </c>
      <c r="B14" s="50"/>
      <c r="D14" s="33">
        <v>5084283</v>
      </c>
      <c r="F14" s="33">
        <v>7724419</v>
      </c>
      <c r="H14" s="33">
        <v>0</v>
      </c>
      <c r="J14" s="33">
        <v>12808702</v>
      </c>
      <c r="L14" s="34" t="s">
        <v>111</v>
      </c>
    </row>
    <row r="15" spans="1:12" ht="21.75" customHeight="1" x14ac:dyDescent="0.2">
      <c r="A15" s="50" t="s">
        <v>117</v>
      </c>
      <c r="B15" s="50"/>
      <c r="D15" s="33">
        <v>3018104</v>
      </c>
      <c r="F15" s="33">
        <v>116429635228</v>
      </c>
      <c r="H15" s="33">
        <v>116424310600</v>
      </c>
      <c r="J15" s="33">
        <v>8342732</v>
      </c>
      <c r="L15" s="34" t="s">
        <v>111</v>
      </c>
    </row>
    <row r="16" spans="1:12" ht="21.75" customHeight="1" x14ac:dyDescent="0.2">
      <c r="A16" s="50" t="s">
        <v>118</v>
      </c>
      <c r="B16" s="50"/>
      <c r="D16" s="33">
        <v>5602662</v>
      </c>
      <c r="F16" s="33">
        <v>0</v>
      </c>
      <c r="H16" s="33">
        <v>5602662</v>
      </c>
      <c r="J16" s="33">
        <v>0</v>
      </c>
      <c r="L16" s="34" t="s">
        <v>111</v>
      </c>
    </row>
    <row r="17" spans="1:12" ht="21.75" customHeight="1" x14ac:dyDescent="0.2">
      <c r="A17" s="50" t="s">
        <v>119</v>
      </c>
      <c r="B17" s="50"/>
      <c r="D17" s="33">
        <v>1014383</v>
      </c>
      <c r="F17" s="33">
        <v>4286</v>
      </c>
      <c r="H17" s="33">
        <v>0</v>
      </c>
      <c r="J17" s="33">
        <v>1018669</v>
      </c>
      <c r="L17" s="34" t="s">
        <v>111</v>
      </c>
    </row>
    <row r="18" spans="1:12" ht="21.75" customHeight="1" x14ac:dyDescent="0.2">
      <c r="A18" s="50" t="s">
        <v>120</v>
      </c>
      <c r="B18" s="50"/>
      <c r="D18" s="33">
        <v>2100225</v>
      </c>
      <c r="F18" s="33">
        <v>0</v>
      </c>
      <c r="H18" s="33">
        <v>2100225</v>
      </c>
      <c r="J18" s="33">
        <v>0</v>
      </c>
      <c r="L18" s="34" t="s">
        <v>111</v>
      </c>
    </row>
    <row r="19" spans="1:12" ht="21.75" customHeight="1" x14ac:dyDescent="0.2">
      <c r="A19" s="50" t="s">
        <v>121</v>
      </c>
      <c r="B19" s="50"/>
      <c r="D19" s="33">
        <v>19731839</v>
      </c>
      <c r="F19" s="33">
        <v>83564</v>
      </c>
      <c r="H19" s="33">
        <v>0</v>
      </c>
      <c r="J19" s="33">
        <v>19815403</v>
      </c>
      <c r="L19" s="34" t="s">
        <v>111</v>
      </c>
    </row>
    <row r="20" spans="1:12" ht="21.75" customHeight="1" x14ac:dyDescent="0.2">
      <c r="A20" s="50" t="s">
        <v>284</v>
      </c>
      <c r="B20" s="50"/>
      <c r="D20" s="33">
        <v>21300000000</v>
      </c>
      <c r="F20" s="33">
        <v>0</v>
      </c>
      <c r="H20" s="33">
        <v>21300000000</v>
      </c>
      <c r="J20" s="33">
        <v>0</v>
      </c>
      <c r="L20" s="34" t="s">
        <v>111</v>
      </c>
    </row>
    <row r="21" spans="1:12" ht="21.75" customHeight="1" x14ac:dyDescent="0.2">
      <c r="A21" s="50" t="s">
        <v>122</v>
      </c>
      <c r="B21" s="50"/>
      <c r="D21" s="33">
        <v>36168808958</v>
      </c>
      <c r="F21" s="33">
        <v>833170013589</v>
      </c>
      <c r="H21" s="33">
        <v>869333400000</v>
      </c>
      <c r="J21" s="33">
        <v>5422547</v>
      </c>
      <c r="L21" s="34" t="s">
        <v>111</v>
      </c>
    </row>
    <row r="22" spans="1:12" ht="21.75" customHeight="1" x14ac:dyDescent="0.2">
      <c r="A22" s="50" t="s">
        <v>123</v>
      </c>
      <c r="B22" s="50"/>
      <c r="D22" s="33">
        <v>325246820</v>
      </c>
      <c r="F22" s="33">
        <v>55682442469</v>
      </c>
      <c r="H22" s="33">
        <v>56005421000</v>
      </c>
      <c r="J22" s="33">
        <v>2268289</v>
      </c>
      <c r="L22" s="34" t="s">
        <v>111</v>
      </c>
    </row>
    <row r="23" spans="1:12" ht="21.75" customHeight="1" x14ac:dyDescent="0.2">
      <c r="A23" s="50" t="s">
        <v>285</v>
      </c>
      <c r="B23" s="50"/>
      <c r="D23" s="33">
        <v>55200000000</v>
      </c>
      <c r="F23" s="33">
        <v>0</v>
      </c>
      <c r="H23" s="33">
        <v>55200000000</v>
      </c>
      <c r="J23" s="33">
        <v>0</v>
      </c>
      <c r="L23" s="34" t="s">
        <v>111</v>
      </c>
    </row>
    <row r="24" spans="1:12" ht="21.75" customHeight="1" x14ac:dyDescent="0.2">
      <c r="A24" s="50" t="s">
        <v>294</v>
      </c>
      <c r="B24" s="50"/>
      <c r="D24" s="33">
        <v>97000000000</v>
      </c>
      <c r="F24" s="33">
        <v>0</v>
      </c>
      <c r="H24" s="33">
        <v>58000000000</v>
      </c>
      <c r="J24" s="33">
        <v>39000000000</v>
      </c>
      <c r="L24" s="34" t="s">
        <v>124</v>
      </c>
    </row>
    <row r="25" spans="1:12" ht="21.75" customHeight="1" x14ac:dyDescent="0.2">
      <c r="A25" s="50" t="s">
        <v>293</v>
      </c>
      <c r="B25" s="50"/>
      <c r="D25" s="33">
        <v>100000000000</v>
      </c>
      <c r="F25" s="33">
        <v>0</v>
      </c>
      <c r="H25" s="33">
        <v>0</v>
      </c>
      <c r="J25" s="33">
        <v>100000000000</v>
      </c>
      <c r="L25" s="34" t="s">
        <v>125</v>
      </c>
    </row>
    <row r="26" spans="1:12" ht="21.75" customHeight="1" x14ac:dyDescent="0.2">
      <c r="A26" s="50" t="s">
        <v>292</v>
      </c>
      <c r="B26" s="50"/>
      <c r="D26" s="33">
        <v>300000000000</v>
      </c>
      <c r="F26" s="33">
        <v>0</v>
      </c>
      <c r="H26" s="33">
        <v>300000000000</v>
      </c>
      <c r="J26" s="33">
        <v>0</v>
      </c>
      <c r="L26" s="34" t="s">
        <v>111</v>
      </c>
    </row>
    <row r="27" spans="1:12" ht="21.75" customHeight="1" x14ac:dyDescent="0.2">
      <c r="A27" s="50" t="s">
        <v>291</v>
      </c>
      <c r="B27" s="50"/>
      <c r="D27" s="33">
        <v>400000000000</v>
      </c>
      <c r="F27" s="33">
        <v>0</v>
      </c>
      <c r="H27" s="33">
        <v>100000000000</v>
      </c>
      <c r="J27" s="33">
        <v>300000000000</v>
      </c>
      <c r="L27" s="34" t="s">
        <v>126</v>
      </c>
    </row>
    <row r="28" spans="1:12" ht="21.75" customHeight="1" x14ac:dyDescent="0.2">
      <c r="A28" s="50" t="s">
        <v>290</v>
      </c>
      <c r="B28" s="50"/>
      <c r="D28" s="33">
        <v>190000000000</v>
      </c>
      <c r="F28" s="33">
        <v>0</v>
      </c>
      <c r="H28" s="33">
        <v>0</v>
      </c>
      <c r="J28" s="33">
        <v>190000000000</v>
      </c>
      <c r="L28" s="34" t="s">
        <v>127</v>
      </c>
    </row>
    <row r="29" spans="1:12" ht="21.75" customHeight="1" x14ac:dyDescent="0.2">
      <c r="A29" s="50" t="s">
        <v>289</v>
      </c>
      <c r="B29" s="50"/>
      <c r="D29" s="33">
        <v>200000000000</v>
      </c>
      <c r="F29" s="33">
        <v>0</v>
      </c>
      <c r="H29" s="33">
        <v>0</v>
      </c>
      <c r="J29" s="33">
        <v>200000000000</v>
      </c>
      <c r="L29" s="34" t="s">
        <v>128</v>
      </c>
    </row>
    <row r="30" spans="1:12" ht="21.75" customHeight="1" x14ac:dyDescent="0.2">
      <c r="A30" s="50" t="s">
        <v>129</v>
      </c>
      <c r="B30" s="50"/>
      <c r="D30" s="33">
        <v>420000</v>
      </c>
      <c r="F30" s="33">
        <v>7771232877</v>
      </c>
      <c r="H30" s="33">
        <v>7770300000</v>
      </c>
      <c r="J30" s="33">
        <v>1352877</v>
      </c>
      <c r="L30" s="34" t="s">
        <v>111</v>
      </c>
    </row>
    <row r="31" spans="1:12" ht="21.75" customHeight="1" x14ac:dyDescent="0.2">
      <c r="A31" s="50" t="s">
        <v>288</v>
      </c>
      <c r="B31" s="50"/>
      <c r="D31" s="33">
        <v>300000000000</v>
      </c>
      <c r="F31" s="33">
        <v>0</v>
      </c>
      <c r="H31" s="33">
        <v>0</v>
      </c>
      <c r="J31" s="33">
        <v>300000000000</v>
      </c>
      <c r="L31" s="34" t="s">
        <v>126</v>
      </c>
    </row>
    <row r="32" spans="1:12" ht="21.75" customHeight="1" x14ac:dyDescent="0.2">
      <c r="A32" s="50" t="s">
        <v>287</v>
      </c>
      <c r="B32" s="50"/>
      <c r="D32" s="33">
        <v>0</v>
      </c>
      <c r="F32" s="33">
        <v>150000000000</v>
      </c>
      <c r="H32" s="33">
        <v>0</v>
      </c>
      <c r="J32" s="33">
        <v>150000000000</v>
      </c>
      <c r="L32" s="34" t="s">
        <v>130</v>
      </c>
    </row>
    <row r="33" spans="1:12" ht="21.75" customHeight="1" x14ac:dyDescent="0.2">
      <c r="A33" s="50" t="s">
        <v>286</v>
      </c>
      <c r="B33" s="50"/>
      <c r="D33" s="35">
        <v>0</v>
      </c>
      <c r="F33" s="35">
        <v>170000000000</v>
      </c>
      <c r="H33" s="35">
        <v>0</v>
      </c>
      <c r="J33" s="35">
        <v>170000000000</v>
      </c>
      <c r="L33" s="34" t="s">
        <v>131</v>
      </c>
    </row>
    <row r="34" spans="1:12" ht="21.75" customHeight="1" x14ac:dyDescent="0.2">
      <c r="A34" s="52" t="s">
        <v>23</v>
      </c>
      <c r="B34" s="52"/>
      <c r="D34" s="36">
        <f>SUM(D9:D33)</f>
        <v>1700133482956</v>
      </c>
      <c r="F34" s="36">
        <f>SUM(F9:F33)</f>
        <v>4403834201256</v>
      </c>
      <c r="H34" s="36">
        <f>SUM(H9:H33)</f>
        <v>4654717316060</v>
      </c>
      <c r="J34" s="36">
        <f>SUM(J9:J33)</f>
        <v>1449250368152</v>
      </c>
      <c r="L34" s="34"/>
    </row>
  </sheetData>
  <mergeCells count="32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ageMargins left="0.39" right="0.39" top="0.39" bottom="0.39" header="0" footer="0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82" zoomScaleNormal="100" zoomScaleSheetLayoutView="82" workbookViewId="0">
      <selection activeCell="J13" sqref="J13"/>
    </sheetView>
  </sheetViews>
  <sheetFormatPr defaultRowHeight="12.75" x14ac:dyDescent="0.2"/>
  <cols>
    <col min="1" max="1" width="2.5703125" customWidth="1"/>
    <col min="2" max="2" width="48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6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 x14ac:dyDescent="0.2"/>
    <row r="5" spans="1:10" ht="24" x14ac:dyDescent="0.2">
      <c r="A5" s="1" t="s">
        <v>133</v>
      </c>
      <c r="B5" s="58" t="s">
        <v>134</v>
      </c>
      <c r="C5" s="58"/>
      <c r="D5" s="58"/>
      <c r="E5" s="58"/>
      <c r="F5" s="58"/>
      <c r="G5" s="58"/>
      <c r="H5" s="58"/>
      <c r="I5" s="58"/>
      <c r="J5" s="58"/>
    </row>
    <row r="6" spans="1:10" ht="14.45" customHeight="1" x14ac:dyDescent="0.2"/>
    <row r="7" spans="1:10" ht="14.45" customHeight="1" x14ac:dyDescent="0.2">
      <c r="A7" s="53" t="s">
        <v>135</v>
      </c>
      <c r="B7" s="53"/>
      <c r="D7" s="2" t="s">
        <v>136</v>
      </c>
      <c r="F7" s="2" t="s">
        <v>107</v>
      </c>
      <c r="H7" s="2" t="s">
        <v>137</v>
      </c>
      <c r="J7" s="2" t="s">
        <v>138</v>
      </c>
    </row>
    <row r="8" spans="1:10" ht="21.75" customHeight="1" x14ac:dyDescent="0.2">
      <c r="A8" s="54" t="s">
        <v>139</v>
      </c>
      <c r="B8" s="54"/>
      <c r="D8" s="37" t="s">
        <v>140</v>
      </c>
      <c r="E8" s="29"/>
      <c r="F8" s="31">
        <v>2383163778</v>
      </c>
      <c r="G8" s="29"/>
      <c r="H8" s="32">
        <v>2.25</v>
      </c>
      <c r="I8" s="29"/>
      <c r="J8" s="32">
        <v>0.05</v>
      </c>
    </row>
    <row r="9" spans="1:10" ht="21.75" customHeight="1" x14ac:dyDescent="0.2">
      <c r="A9" s="50" t="s">
        <v>141</v>
      </c>
      <c r="B9" s="50"/>
      <c r="D9" s="38" t="s">
        <v>142</v>
      </c>
      <c r="E9" s="29"/>
      <c r="F9" s="33">
        <v>9355539378</v>
      </c>
      <c r="G9" s="29"/>
      <c r="H9" s="34">
        <v>8.84</v>
      </c>
      <c r="I9" s="29"/>
      <c r="J9" s="34">
        <v>0.19</v>
      </c>
    </row>
    <row r="10" spans="1:10" ht="21.75" customHeight="1" x14ac:dyDescent="0.2">
      <c r="A10" s="50" t="s">
        <v>143</v>
      </c>
      <c r="B10" s="50"/>
      <c r="D10" s="38" t="s">
        <v>144</v>
      </c>
      <c r="E10" s="29"/>
      <c r="F10" s="33">
        <v>57570886177</v>
      </c>
      <c r="G10" s="29"/>
      <c r="H10" s="34">
        <v>54.39</v>
      </c>
      <c r="I10" s="29"/>
      <c r="J10" s="34">
        <v>1.1599999999999999</v>
      </c>
    </row>
    <row r="11" spans="1:10" ht="21.75" customHeight="1" x14ac:dyDescent="0.2">
      <c r="A11" s="50" t="s">
        <v>145</v>
      </c>
      <c r="B11" s="50"/>
      <c r="D11" s="38" t="s">
        <v>146</v>
      </c>
      <c r="E11" s="29"/>
      <c r="F11" s="33">
        <v>35329721212</v>
      </c>
      <c r="G11" s="29"/>
      <c r="H11" s="34">
        <v>33.380000000000003</v>
      </c>
      <c r="I11" s="29"/>
      <c r="J11" s="34">
        <v>0.71</v>
      </c>
    </row>
    <row r="12" spans="1:10" ht="21.75" customHeight="1" x14ac:dyDescent="0.2">
      <c r="A12" s="50" t="s">
        <v>147</v>
      </c>
      <c r="B12" s="50"/>
      <c r="D12" s="38" t="s">
        <v>148</v>
      </c>
      <c r="E12" s="29"/>
      <c r="F12" s="35">
        <v>12043862945</v>
      </c>
      <c r="G12" s="29"/>
      <c r="H12" s="34">
        <v>11.38</v>
      </c>
      <c r="I12" s="29"/>
      <c r="J12" s="34">
        <v>0.24</v>
      </c>
    </row>
    <row r="13" spans="1:10" ht="21.75" customHeight="1" x14ac:dyDescent="0.2">
      <c r="A13" s="52" t="s">
        <v>23</v>
      </c>
      <c r="B13" s="52"/>
      <c r="D13" s="33"/>
      <c r="E13" s="29"/>
      <c r="F13" s="36">
        <f>SUM(F8:F12)</f>
        <v>116683173490</v>
      </c>
      <c r="G13" s="29"/>
      <c r="H13" s="34"/>
      <c r="I13" s="29"/>
      <c r="J13" s="3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3"/>
  <sheetViews>
    <sheetView rightToLeft="1" view="pageBreakPreview" zoomScale="60" zoomScaleNormal="100" workbookViewId="0">
      <selection activeCell="AC37" sqref="AC37"/>
    </sheetView>
  </sheetViews>
  <sheetFormatPr defaultRowHeight="12.75" x14ac:dyDescent="0.2"/>
  <cols>
    <col min="1" max="1" width="5.140625" customWidth="1"/>
    <col min="2" max="2" width="20.42578125" customWidth="1"/>
    <col min="3" max="3" width="1.28515625" customWidth="1"/>
    <col min="4" max="4" width="14.7109375" customWidth="1"/>
    <col min="5" max="5" width="1.28515625" customWidth="1"/>
    <col min="6" max="6" width="14.28515625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5.140625" customWidth="1"/>
    <col min="18" max="18" width="1.28515625" customWidth="1"/>
    <col min="19" max="19" width="17.5703125" bestFit="1" customWidth="1"/>
    <col min="20" max="20" width="1.28515625" customWidth="1"/>
    <col min="21" max="21" width="17.5703125" bestFit="1" customWidth="1"/>
    <col min="22" max="22" width="1.28515625" customWidth="1"/>
    <col min="23" max="23" width="17.5703125" customWidth="1"/>
    <col min="24" max="24" width="0.28515625" customWidth="1"/>
  </cols>
  <sheetData>
    <row r="1" spans="1:2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 x14ac:dyDescent="0.2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 x14ac:dyDescent="0.2"/>
    <row r="5" spans="1:23" ht="24" customHeight="1" x14ac:dyDescent="0.2">
      <c r="A5" s="1" t="s">
        <v>149</v>
      </c>
      <c r="B5" s="58" t="s">
        <v>150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9.5" customHeight="1" x14ac:dyDescent="0.2">
      <c r="D6" s="53" t="s">
        <v>151</v>
      </c>
      <c r="E6" s="53"/>
      <c r="F6" s="53"/>
      <c r="G6" s="53"/>
      <c r="H6" s="53"/>
      <c r="I6" s="53"/>
      <c r="J6" s="53"/>
      <c r="K6" s="53"/>
      <c r="L6" s="53"/>
      <c r="N6" s="53" t="s">
        <v>281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14.45" customHeight="1" x14ac:dyDescent="0.2">
      <c r="D7" s="3"/>
      <c r="E7" s="3"/>
      <c r="F7" s="3"/>
      <c r="G7" s="3"/>
      <c r="H7" s="3"/>
      <c r="I7" s="3"/>
      <c r="J7" s="56" t="s">
        <v>23</v>
      </c>
      <c r="K7" s="56"/>
      <c r="L7" s="56"/>
      <c r="N7" s="3"/>
      <c r="O7" s="3"/>
      <c r="P7" s="3"/>
      <c r="Q7" s="3"/>
      <c r="R7" s="3"/>
      <c r="S7" s="3"/>
      <c r="T7" s="3"/>
      <c r="U7" s="56" t="s">
        <v>23</v>
      </c>
      <c r="V7" s="56"/>
      <c r="W7" s="56"/>
    </row>
    <row r="8" spans="1:23" ht="24.75" customHeight="1" x14ac:dyDescent="0.2">
      <c r="A8" s="53" t="s">
        <v>152</v>
      </c>
      <c r="B8" s="53"/>
      <c r="D8" s="2" t="s">
        <v>153</v>
      </c>
      <c r="F8" s="2" t="s">
        <v>154</v>
      </c>
      <c r="H8" s="2" t="s">
        <v>155</v>
      </c>
      <c r="J8" s="4" t="s">
        <v>107</v>
      </c>
      <c r="K8" s="3"/>
      <c r="L8" s="4" t="s">
        <v>137</v>
      </c>
      <c r="N8" s="2" t="s">
        <v>153</v>
      </c>
      <c r="P8" s="53" t="s">
        <v>154</v>
      </c>
      <c r="Q8" s="53"/>
      <c r="S8" s="2" t="s">
        <v>155</v>
      </c>
      <c r="U8" s="4" t="s">
        <v>107</v>
      </c>
      <c r="V8" s="3"/>
      <c r="W8" s="4" t="s">
        <v>137</v>
      </c>
    </row>
    <row r="9" spans="1:23" ht="21.75" customHeight="1" x14ac:dyDescent="0.2">
      <c r="A9" s="54" t="s">
        <v>21</v>
      </c>
      <c r="B9" s="54"/>
      <c r="D9" s="17">
        <v>366090</v>
      </c>
      <c r="E9" s="18"/>
      <c r="F9" s="17">
        <v>0</v>
      </c>
      <c r="G9" s="18"/>
      <c r="H9" s="40">
        <v>-288844</v>
      </c>
      <c r="I9" s="41"/>
      <c r="J9" s="40">
        <v>77246</v>
      </c>
      <c r="K9" s="41"/>
      <c r="L9" s="40">
        <v>0</v>
      </c>
      <c r="M9" s="41"/>
      <c r="N9" s="40">
        <v>366090</v>
      </c>
      <c r="O9" s="41"/>
      <c r="P9" s="63">
        <v>0</v>
      </c>
      <c r="Q9" s="63"/>
      <c r="R9" s="41"/>
      <c r="S9" s="40">
        <v>-288844</v>
      </c>
      <c r="T9" s="41"/>
      <c r="U9" s="40">
        <v>77246</v>
      </c>
      <c r="V9" s="41"/>
      <c r="W9" s="40">
        <v>0</v>
      </c>
    </row>
    <row r="10" spans="1:23" ht="21.75" customHeight="1" x14ac:dyDescent="0.2">
      <c r="A10" s="50" t="s">
        <v>20</v>
      </c>
      <c r="B10" s="50"/>
      <c r="D10" s="20">
        <v>0</v>
      </c>
      <c r="E10" s="18"/>
      <c r="F10" s="20">
        <v>0</v>
      </c>
      <c r="G10" s="18"/>
      <c r="H10" s="21">
        <v>-2661393118</v>
      </c>
      <c r="I10" s="41"/>
      <c r="J10" s="21">
        <v>-2661393118</v>
      </c>
      <c r="K10" s="41"/>
      <c r="L10" s="21">
        <v>-2.5099999999999998</v>
      </c>
      <c r="M10" s="41"/>
      <c r="N10" s="21">
        <v>182214270</v>
      </c>
      <c r="O10" s="41"/>
      <c r="P10" s="61">
        <v>0</v>
      </c>
      <c r="Q10" s="61"/>
      <c r="R10" s="41"/>
      <c r="S10" s="21">
        <v>-29443736516</v>
      </c>
      <c r="T10" s="41"/>
      <c r="U10" s="21">
        <v>-29261522246</v>
      </c>
      <c r="V10" s="41"/>
      <c r="W10" s="21">
        <v>-5.12</v>
      </c>
    </row>
    <row r="11" spans="1:23" ht="21.75" customHeight="1" x14ac:dyDescent="0.2">
      <c r="A11" s="50" t="s">
        <v>156</v>
      </c>
      <c r="B11" s="50"/>
      <c r="D11" s="20">
        <v>0</v>
      </c>
      <c r="E11" s="18"/>
      <c r="F11" s="20">
        <v>0</v>
      </c>
      <c r="G11" s="18"/>
      <c r="H11" s="21">
        <v>0</v>
      </c>
      <c r="I11" s="41"/>
      <c r="J11" s="21">
        <v>0</v>
      </c>
      <c r="K11" s="41"/>
      <c r="L11" s="21">
        <v>0</v>
      </c>
      <c r="M11" s="41"/>
      <c r="N11" s="21">
        <v>0</v>
      </c>
      <c r="O11" s="41"/>
      <c r="P11" s="61">
        <v>0</v>
      </c>
      <c r="Q11" s="61"/>
      <c r="R11" s="41"/>
      <c r="S11" s="21">
        <v>551256</v>
      </c>
      <c r="T11" s="41"/>
      <c r="U11" s="21">
        <v>551256</v>
      </c>
      <c r="V11" s="41"/>
      <c r="W11" s="21">
        <v>0</v>
      </c>
    </row>
    <row r="12" spans="1:23" ht="21.75" customHeight="1" x14ac:dyDescent="0.2">
      <c r="A12" s="50" t="s">
        <v>157</v>
      </c>
      <c r="B12" s="50"/>
      <c r="D12" s="20">
        <v>0</v>
      </c>
      <c r="E12" s="18"/>
      <c r="F12" s="20">
        <v>0</v>
      </c>
      <c r="G12" s="18"/>
      <c r="H12" s="21">
        <v>0</v>
      </c>
      <c r="I12" s="41"/>
      <c r="J12" s="21">
        <v>0</v>
      </c>
      <c r="K12" s="41"/>
      <c r="L12" s="21">
        <v>0</v>
      </c>
      <c r="M12" s="41"/>
      <c r="N12" s="21">
        <v>0</v>
      </c>
      <c r="O12" s="41"/>
      <c r="P12" s="61">
        <v>0</v>
      </c>
      <c r="Q12" s="61"/>
      <c r="R12" s="41"/>
      <c r="S12" s="21">
        <v>426542648</v>
      </c>
      <c r="T12" s="41"/>
      <c r="U12" s="21">
        <v>426542648</v>
      </c>
      <c r="V12" s="41"/>
      <c r="W12" s="21">
        <v>7.0000000000000007E-2</v>
      </c>
    </row>
    <row r="13" spans="1:23" ht="21.75" customHeight="1" x14ac:dyDescent="0.2">
      <c r="A13" s="50" t="s">
        <v>158</v>
      </c>
      <c r="B13" s="50"/>
      <c r="D13" s="20">
        <v>0</v>
      </c>
      <c r="E13" s="18"/>
      <c r="F13" s="20">
        <v>0</v>
      </c>
      <c r="G13" s="18"/>
      <c r="H13" s="21">
        <v>0</v>
      </c>
      <c r="I13" s="41"/>
      <c r="J13" s="21">
        <v>0</v>
      </c>
      <c r="K13" s="41"/>
      <c r="L13" s="21">
        <v>0</v>
      </c>
      <c r="M13" s="41"/>
      <c r="N13" s="21">
        <v>0</v>
      </c>
      <c r="O13" s="41"/>
      <c r="P13" s="61">
        <v>0</v>
      </c>
      <c r="Q13" s="61"/>
      <c r="R13" s="41"/>
      <c r="S13" s="21">
        <v>6250183264</v>
      </c>
      <c r="T13" s="41"/>
      <c r="U13" s="21">
        <v>6250183264</v>
      </c>
      <c r="V13" s="41"/>
      <c r="W13" s="21">
        <v>1.0900000000000001</v>
      </c>
    </row>
    <row r="14" spans="1:23" ht="21.75" customHeight="1" x14ac:dyDescent="0.2">
      <c r="A14" s="50" t="s">
        <v>19</v>
      </c>
      <c r="B14" s="50"/>
      <c r="D14" s="20">
        <v>0</v>
      </c>
      <c r="E14" s="18"/>
      <c r="F14" s="21">
        <v>-605296717</v>
      </c>
      <c r="G14" s="18"/>
      <c r="H14" s="21">
        <v>0</v>
      </c>
      <c r="I14" s="41"/>
      <c r="J14" s="21">
        <v>-605296717</v>
      </c>
      <c r="K14" s="41"/>
      <c r="L14" s="21">
        <v>-0.56999999999999995</v>
      </c>
      <c r="M14" s="41"/>
      <c r="N14" s="21">
        <v>0</v>
      </c>
      <c r="O14" s="41"/>
      <c r="P14" s="61">
        <v>-3608749619</v>
      </c>
      <c r="Q14" s="61"/>
      <c r="R14" s="41"/>
      <c r="S14" s="21">
        <v>-74942516</v>
      </c>
      <c r="T14" s="41"/>
      <c r="U14" s="21">
        <v>-3683692135</v>
      </c>
      <c r="V14" s="41"/>
      <c r="W14" s="21">
        <v>-0.64</v>
      </c>
    </row>
    <row r="15" spans="1:23" ht="21.75" customHeight="1" x14ac:dyDescent="0.2">
      <c r="A15" s="50" t="s">
        <v>159</v>
      </c>
      <c r="B15" s="50"/>
      <c r="D15" s="20">
        <v>0</v>
      </c>
      <c r="E15" s="18"/>
      <c r="F15" s="20">
        <v>0</v>
      </c>
      <c r="G15" s="18"/>
      <c r="H15" s="21">
        <v>0</v>
      </c>
      <c r="I15" s="41"/>
      <c r="J15" s="21">
        <v>0</v>
      </c>
      <c r="K15" s="41"/>
      <c r="L15" s="21">
        <v>0</v>
      </c>
      <c r="M15" s="41"/>
      <c r="N15" s="21">
        <v>0</v>
      </c>
      <c r="O15" s="41"/>
      <c r="P15" s="61">
        <v>0</v>
      </c>
      <c r="Q15" s="61"/>
      <c r="R15" s="41"/>
      <c r="S15" s="21">
        <v>628730</v>
      </c>
      <c r="T15" s="41"/>
      <c r="U15" s="21">
        <v>628730</v>
      </c>
      <c r="V15" s="41"/>
      <c r="W15" s="21">
        <v>0</v>
      </c>
    </row>
    <row r="16" spans="1:23" ht="21.75" customHeight="1" x14ac:dyDescent="0.2">
      <c r="A16" s="50" t="s">
        <v>160</v>
      </c>
      <c r="B16" s="50"/>
      <c r="D16" s="20">
        <v>0</v>
      </c>
      <c r="E16" s="18"/>
      <c r="F16" s="20">
        <v>0</v>
      </c>
      <c r="G16" s="18"/>
      <c r="H16" s="21">
        <v>0</v>
      </c>
      <c r="I16" s="41"/>
      <c r="J16" s="21">
        <v>0</v>
      </c>
      <c r="K16" s="41"/>
      <c r="L16" s="21">
        <v>0</v>
      </c>
      <c r="M16" s="41"/>
      <c r="N16" s="21">
        <v>0</v>
      </c>
      <c r="O16" s="41"/>
      <c r="P16" s="61">
        <v>0</v>
      </c>
      <c r="Q16" s="61"/>
      <c r="R16" s="41"/>
      <c r="S16" s="21">
        <v>-116314369</v>
      </c>
      <c r="T16" s="41"/>
      <c r="U16" s="21">
        <v>-116314369</v>
      </c>
      <c r="V16" s="41"/>
      <c r="W16" s="21">
        <v>-0.02</v>
      </c>
    </row>
    <row r="17" spans="1:23" ht="21.75" customHeight="1" x14ac:dyDescent="0.2">
      <c r="A17" s="50" t="s">
        <v>161</v>
      </c>
      <c r="B17" s="50"/>
      <c r="D17" s="20">
        <v>0</v>
      </c>
      <c r="E17" s="18"/>
      <c r="F17" s="20">
        <v>0</v>
      </c>
      <c r="G17" s="18"/>
      <c r="H17" s="21">
        <v>0</v>
      </c>
      <c r="I17" s="41"/>
      <c r="J17" s="21">
        <v>0</v>
      </c>
      <c r="K17" s="41"/>
      <c r="L17" s="21">
        <v>0</v>
      </c>
      <c r="M17" s="41"/>
      <c r="N17" s="21">
        <v>86862158</v>
      </c>
      <c r="O17" s="41"/>
      <c r="P17" s="61">
        <v>0</v>
      </c>
      <c r="Q17" s="61"/>
      <c r="R17" s="41"/>
      <c r="S17" s="21">
        <v>-1378136841</v>
      </c>
      <c r="T17" s="41"/>
      <c r="U17" s="21">
        <v>-1291274683</v>
      </c>
      <c r="V17" s="41"/>
      <c r="W17" s="21">
        <v>-0.23</v>
      </c>
    </row>
    <row r="18" spans="1:23" ht="21.75" customHeight="1" x14ac:dyDescent="0.2">
      <c r="A18" s="50" t="s">
        <v>162</v>
      </c>
      <c r="B18" s="50"/>
      <c r="D18" s="20">
        <v>0</v>
      </c>
      <c r="E18" s="18"/>
      <c r="F18" s="20">
        <v>0</v>
      </c>
      <c r="G18" s="18"/>
      <c r="H18" s="21">
        <v>0</v>
      </c>
      <c r="I18" s="41"/>
      <c r="J18" s="21">
        <v>0</v>
      </c>
      <c r="K18" s="41"/>
      <c r="L18" s="21">
        <v>0</v>
      </c>
      <c r="M18" s="41"/>
      <c r="N18" s="21">
        <v>0</v>
      </c>
      <c r="O18" s="41"/>
      <c r="P18" s="61">
        <v>0</v>
      </c>
      <c r="Q18" s="61"/>
      <c r="R18" s="41"/>
      <c r="S18" s="21">
        <v>624809</v>
      </c>
      <c r="T18" s="41"/>
      <c r="U18" s="21">
        <v>624809</v>
      </c>
      <c r="V18" s="41"/>
      <c r="W18" s="21">
        <v>0</v>
      </c>
    </row>
    <row r="19" spans="1:23" ht="21.75" customHeight="1" x14ac:dyDescent="0.2">
      <c r="A19" s="50" t="s">
        <v>163</v>
      </c>
      <c r="B19" s="50"/>
      <c r="D19" s="20">
        <v>0</v>
      </c>
      <c r="E19" s="18"/>
      <c r="F19" s="20">
        <v>0</v>
      </c>
      <c r="G19" s="18"/>
      <c r="H19" s="21">
        <v>0</v>
      </c>
      <c r="I19" s="41"/>
      <c r="J19" s="21">
        <v>0</v>
      </c>
      <c r="K19" s="41"/>
      <c r="L19" s="21">
        <v>0</v>
      </c>
      <c r="M19" s="41"/>
      <c r="N19" s="21">
        <v>0</v>
      </c>
      <c r="O19" s="41"/>
      <c r="P19" s="61">
        <v>0</v>
      </c>
      <c r="Q19" s="61"/>
      <c r="R19" s="41"/>
      <c r="S19" s="21">
        <v>-187288292</v>
      </c>
      <c r="T19" s="41"/>
      <c r="U19" s="21">
        <v>-187288292</v>
      </c>
      <c r="V19" s="41"/>
      <c r="W19" s="21">
        <v>-0.03</v>
      </c>
    </row>
    <row r="20" spans="1:23" ht="21.75" customHeight="1" x14ac:dyDescent="0.2">
      <c r="A20" s="50" t="s">
        <v>164</v>
      </c>
      <c r="B20" s="50"/>
      <c r="D20" s="20">
        <v>0</v>
      </c>
      <c r="E20" s="18"/>
      <c r="F20" s="20">
        <v>0</v>
      </c>
      <c r="G20" s="18"/>
      <c r="H20" s="21">
        <v>0</v>
      </c>
      <c r="I20" s="41"/>
      <c r="J20" s="21">
        <v>0</v>
      </c>
      <c r="K20" s="41"/>
      <c r="L20" s="21">
        <v>0</v>
      </c>
      <c r="M20" s="41"/>
      <c r="N20" s="21">
        <v>0</v>
      </c>
      <c r="O20" s="41"/>
      <c r="P20" s="61">
        <v>0</v>
      </c>
      <c r="Q20" s="61"/>
      <c r="R20" s="41"/>
      <c r="S20" s="21">
        <v>-1817636365</v>
      </c>
      <c r="T20" s="41"/>
      <c r="U20" s="21">
        <v>-1817636365</v>
      </c>
      <c r="V20" s="41"/>
      <c r="W20" s="21">
        <v>-0.32</v>
      </c>
    </row>
    <row r="21" spans="1:23" ht="21.75" customHeight="1" x14ac:dyDescent="0.2">
      <c r="A21" s="50" t="s">
        <v>22</v>
      </c>
      <c r="B21" s="50"/>
      <c r="D21" s="23">
        <v>0</v>
      </c>
      <c r="E21" s="18"/>
      <c r="F21" s="23">
        <v>5649776367</v>
      </c>
      <c r="G21" s="18"/>
      <c r="H21" s="20">
        <v>0</v>
      </c>
      <c r="I21" s="18"/>
      <c r="J21" s="23">
        <v>5649776367</v>
      </c>
      <c r="K21" s="18"/>
      <c r="L21" s="22">
        <v>5.34</v>
      </c>
      <c r="M21" s="18"/>
      <c r="N21" s="23">
        <v>0</v>
      </c>
      <c r="O21" s="18"/>
      <c r="P21" s="51">
        <v>26792753906</v>
      </c>
      <c r="Q21" s="62"/>
      <c r="R21" s="18"/>
      <c r="S21" s="20">
        <v>0</v>
      </c>
      <c r="T21" s="18"/>
      <c r="U21" s="20">
        <v>26792753906</v>
      </c>
      <c r="V21" s="18"/>
      <c r="W21" s="22">
        <v>4.68</v>
      </c>
    </row>
    <row r="22" spans="1:23" ht="21.75" customHeight="1" thickBot="1" x14ac:dyDescent="0.25">
      <c r="A22" s="52" t="s">
        <v>23</v>
      </c>
      <c r="B22" s="52"/>
      <c r="D22" s="24">
        <f>SUM(D9:D21)</f>
        <v>366090</v>
      </c>
      <c r="E22" s="18"/>
      <c r="F22" s="24">
        <f>SUM(F9:F21)</f>
        <v>5044479650</v>
      </c>
      <c r="G22" s="18"/>
      <c r="H22" s="42">
        <f>SUM(H9:H21)</f>
        <v>-2661681962</v>
      </c>
      <c r="I22" s="18"/>
      <c r="J22" s="24">
        <f>SUM(J9:J21)</f>
        <v>2383163778</v>
      </c>
      <c r="K22" s="18"/>
      <c r="L22" s="22"/>
      <c r="M22" s="18"/>
      <c r="N22" s="24">
        <f>SUM(N9:N21)</f>
        <v>269442518</v>
      </c>
      <c r="O22" s="18"/>
      <c r="P22" s="18"/>
      <c r="Q22" s="24">
        <f>SUM(N22:P22)</f>
        <v>269442518</v>
      </c>
      <c r="R22" s="18"/>
      <c r="S22" s="42">
        <f>SUM(S9:S21)</f>
        <v>-26339813036</v>
      </c>
      <c r="T22" s="21"/>
      <c r="U22" s="42">
        <f>SUM(U9:U21)</f>
        <v>-2886366231</v>
      </c>
      <c r="V22" s="21"/>
      <c r="W22" s="21"/>
    </row>
    <row r="23" spans="1:23" ht="13.5" thickTop="1" x14ac:dyDescent="0.2"/>
  </sheetData>
  <mergeCells count="3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zahra hashemifar</dc:creator>
  <dc:description/>
  <cp:lastModifiedBy>zahra hashemifar</cp:lastModifiedBy>
  <cp:lastPrinted>2024-06-23T05:52:35Z</cp:lastPrinted>
  <dcterms:created xsi:type="dcterms:W3CDTF">2024-06-23T05:44:31Z</dcterms:created>
  <dcterms:modified xsi:type="dcterms:W3CDTF">2024-06-24T11:56:25Z</dcterms:modified>
</cp:coreProperties>
</file>