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am\گزارشات قانونی و دوره ای\صورت وضعیت پرتفوی\1403\"/>
    </mc:Choice>
  </mc:AlternateContent>
  <xr:revisionPtr revIDLastSave="0" documentId="13_ncr:1_{34645868-FEA1-4C8F-B8B2-5990F345ADD6}" xr6:coauthVersionLast="47" xr6:coauthVersionMax="47" xr10:uidLastSave="{00000000-0000-0000-0000-000000000000}"/>
  <bookViews>
    <workbookView xWindow="-120" yWindow="-120" windowWidth="29040" windowHeight="15840" firstSheet="6" activeTab="6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سود اوراق بهادار" sheetId="17" r:id="rId16"/>
    <sheet name="سود سپرده بانکی" sheetId="18" r:id="rId17"/>
    <sheet name="درآمد ناشی از فروش" sheetId="19" r:id="rId18"/>
    <sheet name="درآمد ناشی از تغییر قیمت اوراق" sheetId="21" r:id="rId19"/>
  </sheets>
  <definedNames>
    <definedName name="_xlnm.Print_Area" localSheetId="4">اوراق!$A$1:$AM$22</definedName>
    <definedName name="_xlnm.Print_Area" localSheetId="2">'اوراق مشتقه'!$A$1:$AW$20</definedName>
    <definedName name="_xlnm.Print_Area" localSheetId="5">'تعدیل قیمت'!$A$1:$U$34</definedName>
    <definedName name="_xlnm.Print_Area" localSheetId="7">درآمد!$A$1:$K$13</definedName>
    <definedName name="_xlnm.Print_Area" localSheetId="12">'درآمد سپرده بانکی'!$A$1:$I$38</definedName>
    <definedName name="_xlnm.Print_Area" localSheetId="10">'درآمد سرمایه گذاری در اوراق به'!$A$1:$S$46</definedName>
    <definedName name="_xlnm.Print_Area" localSheetId="8">'درآمد سرمایه گذاری در سهام'!$A$1:$X$29</definedName>
    <definedName name="_xlnm.Print_Area" localSheetId="9">'درآمد سرمایه گذاری در صندوق'!$A$1:$X$17</definedName>
    <definedName name="_xlnm.Print_Area" localSheetId="14">'درآمد سود سهام'!$A$1:$T$12</definedName>
    <definedName name="_xlnm.Print_Area" localSheetId="18">'درآمد ناشی از تغییر قیمت اوراق'!$A$1:$S$24</definedName>
    <definedName name="_xlnm.Print_Area" localSheetId="17">'درآمد ناشی از فروش'!$A$1:$S$54</definedName>
    <definedName name="_xlnm.Print_Area" localSheetId="13">'سایر درآمدها'!$A$1:$K$35</definedName>
    <definedName name="_xlnm.Print_Area" localSheetId="6">سپرده!$A$1:$M$31</definedName>
    <definedName name="_xlnm.Print_Area" localSheetId="1">سهام!$A$1:$AC$65</definedName>
    <definedName name="_xlnm.Print_Area" localSheetId="15">'سود اوراق بهادار'!$A$1:$V$41</definedName>
    <definedName name="_xlnm.Print_Area" localSheetId="16">'سود سپرده بانکی'!$A$1:$N$38</definedName>
    <definedName name="_xlnm.Print_Area" localSheetId="0">'صورت وضعیت'!$A$3:$C$37</definedName>
    <definedName name="_xlnm.Print_Area" localSheetId="11">'مبالغ تخصیصی اوراق'!$A$1:$R$14</definedName>
    <definedName name="_xlnm.Print_Area" localSheetId="3">'واحدهای صندوق'!$A$1:$AB$14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1" l="1"/>
  <c r="K6" i="19"/>
  <c r="I6" i="18"/>
  <c r="O6" i="17"/>
  <c r="O6" i="15"/>
  <c r="G6" i="13"/>
  <c r="L6" i="11"/>
  <c r="N6" i="10"/>
</calcChain>
</file>

<file path=xl/sharedStrings.xml><?xml version="1.0" encoding="utf-8"?>
<sst xmlns="http://schemas.openxmlformats.org/spreadsheetml/2006/main" count="672" uniqueCount="276">
  <si>
    <t>صندوق در اوراق بهادار با درآمد ثابت سام</t>
  </si>
  <si>
    <t>صورت وضعیت پرتفوی</t>
  </si>
  <si>
    <t>برای ماه منتهی به 1403/05/31</t>
  </si>
  <si>
    <t>-1</t>
  </si>
  <si>
    <t>سرمایه گذاری ها</t>
  </si>
  <si>
    <t>-1-1</t>
  </si>
  <si>
    <t>سرمایه گذاری در سهام و حق تقدم سهام</t>
  </si>
  <si>
    <t>1403/04/31</t>
  </si>
  <si>
    <t>تغییرات طی دوره</t>
  </si>
  <si>
    <t>1403/05/31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</si>
  <si>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</si>
  <si>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</si>
  <si>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</si>
  <si>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</si>
  <si>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</si>
  <si>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</si>
  <si>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</si>
  <si>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</si>
  <si>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</si>
  <si>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</si>
  <si>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سرمایه گذاری آرمان گستر پاریز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</si>
  <si>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</si>
  <si>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</si>
  <si>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</si>
  <si>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</si>
  <si>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</si>
  <si>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</si>
  <si>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</si>
  <si>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اختیارف.ت. خکرمان-6233-030820</t>
  </si>
  <si>
    <t>1403/08/20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</si>
  <si>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</si>
  <si>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</si>
  <si>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</si>
  <si>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</si>
  <si>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</si>
  <si>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اختیارخ.ت. خکرمان-6336-030920</t>
  </si>
  <si>
    <t>اختیار خرید</t>
  </si>
  <si>
    <t>موقعیت فروش</t>
  </si>
  <si>
    <t>-</t>
  </si>
  <si>
    <t>1403/09/20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</si>
  <si>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</si>
  <si>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</si>
  <si>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</si>
  <si>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</si>
  <si>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</si>
  <si>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</si>
  <si>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</si>
  <si>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ص.س. اهرمی نارنج - واحدهای عادی</t>
  </si>
  <si>
    <t>صندوق اهرمی جهش-واحدهای عادی</t>
  </si>
  <si>
    <t>صندوق س صنایع دایا2-بخشی</t>
  </si>
  <si>
    <t>صندوق س. اهرمی کاریزما-واحد عادی</t>
  </si>
  <si>
    <t>صندوق س.بخشی صنایع سورنا-ب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</si>
  <si>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</si>
  <si>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</si>
  <si>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</si>
  <si>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</si>
  <si>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</si>
  <si>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</si>
  <si>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</si>
  <si>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</si>
  <si>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</si>
  <si>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خزانه-م11بودجه02-050720</t>
  </si>
  <si>
    <t>بله</t>
  </si>
  <si>
    <t>1402/12/29</t>
  </si>
  <si>
    <t>1405/07/20</t>
  </si>
  <si>
    <t>اسناد خزانه-م13بودجه02-051021</t>
  </si>
  <si>
    <t>1405/10/21</t>
  </si>
  <si>
    <t>اسنادخزانه-م1بودجه02-050325</t>
  </si>
  <si>
    <t>1402/06/19</t>
  </si>
  <si>
    <t>1405/03/25</t>
  </si>
  <si>
    <t>اسنادخزانه-م2بودجه02-050923</t>
  </si>
  <si>
    <t>1405/09/23</t>
  </si>
  <si>
    <t>صکوک اجاره فارس07-بدون ضامن</t>
  </si>
  <si>
    <t>1403/03/07</t>
  </si>
  <si>
    <t>1407/03/07</t>
  </si>
  <si>
    <t>مرابحه الکترومادیرا-کیان060626</t>
  </si>
  <si>
    <t>1402/06/26</t>
  </si>
  <si>
    <t>1406/06/26</t>
  </si>
  <si>
    <t>مرابحه صاف فیلم کارون051116</t>
  </si>
  <si>
    <t>1401/11/16</t>
  </si>
  <si>
    <t>1405/11/16</t>
  </si>
  <si>
    <t>مرابحه عام دولت126-ش.خ031223</t>
  </si>
  <si>
    <t>1401/12/23</t>
  </si>
  <si>
    <t>1403/12/23</t>
  </si>
  <si>
    <t>مرابحه عام دولت139-ش.خ040804</t>
  </si>
  <si>
    <t>1402/07/04</t>
  </si>
  <si>
    <t>1404/08/03</t>
  </si>
  <si>
    <t>مرابحه عام دولت142-ش.خ031009</t>
  </si>
  <si>
    <t>1402/08/09</t>
  </si>
  <si>
    <t>1403/10/09</t>
  </si>
  <si>
    <t>مرابحه عام دولت143-ش.خ041009</t>
  </si>
  <si>
    <t>1404/10/08</t>
  </si>
  <si>
    <t>مرابحه کرمان موتور-کیان051223</t>
  </si>
  <si>
    <t>1402/12/23</t>
  </si>
  <si>
    <t>1405/12/23</t>
  </si>
  <si>
    <t>اسناد خزانه-م12بودجه02-050916</t>
  </si>
  <si>
    <t>1405/09/16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</si>
  <si>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</si>
  <si>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</si>
  <si>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</si>
  <si>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</si>
  <si>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</si>
  <si>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</si>
  <si>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</si>
  <si>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</si>
  <si>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</si>
  <si>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</si>
  <si>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</si>
  <si>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</si>
  <si>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</si>
  <si>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خاورمیانه نیایش 101310810707074930</t>
  </si>
  <si>
    <t>سپرده کوتاه مدت بانک پاسارگاد جهان کودک 290.8100.15692033.1</t>
  </si>
  <si>
    <t>حساب جاری بانک خاورمیانه نیایش 101311040707075301</t>
  </si>
  <si>
    <t>سپرده کوتاه مدت بانک گردشگری آپادانا 120.9967.1403785.1</t>
  </si>
  <si>
    <t>سپرده کوتاه مدت موسسه اعتباری ملل مرزداران 0532-10-277-000000395</t>
  </si>
  <si>
    <t>سپرده کوتاه مدت بانک آینده امانیه 0203865146003</t>
  </si>
  <si>
    <t>سپرده کوتاه مدت بانک دی یوسف آباد 0214400000003</t>
  </si>
  <si>
    <t>سپرده کوتاه مدت بانک ملت بهار جنوبی 9942376537</t>
  </si>
  <si>
    <t>سپرده کوتاه مدت بانک ملی بورس اوراق بهادار 0230972429004</t>
  </si>
  <si>
    <t>سپرده کوتاه مدت بانک سپه بلوار کشاورز تهران 3130094301037</t>
  </si>
  <si>
    <t>سپرده کوتاه مدت بانک اقتصاد نوین میدان ونک 155-850-7256601-1</t>
  </si>
  <si>
    <t>سپرده بلند مدت بانک دی یوسف آباد 0406286219000</t>
  </si>
  <si>
    <t>سپرده بلند مدت بانک گردشگری آپادانا 12033314037856</t>
  </si>
  <si>
    <t>سپرده بلند مدت بانک دی یوسف آباد 0406298526004</t>
  </si>
  <si>
    <t>سپرده کوتاه مدت بانک گردشگری نیاوران 146.9967.1403785.1</t>
  </si>
  <si>
    <t>سپرده بلند مدت بانک گردشگری نیاوران  146.333.1403785.1</t>
  </si>
  <si>
    <t>سپرده بلند مدت بانک گردشگری آپادانا 12033314037857</t>
  </si>
  <si>
    <t>سپرده بلند مدت بانک گردشگری آپادانا 120.333.1403785.8</t>
  </si>
  <si>
    <t>سپرده کوتاه مدت بانک ملت گلشهر 2209379182</t>
  </si>
  <si>
    <t>سپرده بلند مدت بانک ملت گلشهر 2210875874</t>
  </si>
  <si>
    <t>سپرده بلند مدت بانک گردشگری نیاوران 146.333.1403785.2</t>
  </si>
  <si>
    <t>سپرده بلند مدت بانک پاسارگاد جهان کودک 290303156920332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</si>
  <si>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</si>
  <si>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</si>
  <si>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</si>
  <si>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</si>
  <si>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</si>
  <si>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</si>
  <si>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</si>
  <si>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</si>
  <si>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</si>
  <si>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</si>
  <si>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</si>
  <si>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</si>
  <si>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</si>
  <si>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</si>
  <si>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</si>
  <si>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</si>
  <si>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</si>
  <si>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</si>
  <si>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</si>
  <si>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</si>
  <si>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سهام</t>
  </si>
  <si>
    <t>درآمد سود سهام</t>
  </si>
  <si>
    <t>درآمد تغییر ارزش</t>
  </si>
  <si>
    <t>درآمد فروش</t>
  </si>
  <si>
    <t>آنتی بیوتیک سازی ایران</t>
  </si>
  <si>
    <t>تولیدی و صنعتی گوهرفام</t>
  </si>
  <si>
    <t>تولیدی فولاد سپید فراب کویر</t>
  </si>
  <si>
    <t>پالایش نفت اصفهان</t>
  </si>
  <si>
    <t>بیمه اتکایی ایران معین</t>
  </si>
  <si>
    <t>نورایستا پلاستیک</t>
  </si>
  <si>
    <t>پارس فنر</t>
  </si>
  <si>
    <t>گروه سرمایه گذاری میراث فرهنگی</t>
  </si>
  <si>
    <t>توسعه سامانه ی نرم افزاری نگین</t>
  </si>
  <si>
    <t>لیزینگ ایران و شرق</t>
  </si>
  <si>
    <t>نشاسته و گلوکز آردینه</t>
  </si>
  <si>
    <t>کاشی‌ وسرامیک‌ حافظ‌</t>
  </si>
  <si>
    <t>پرداخت الکترونیک پاسارگاد</t>
  </si>
  <si>
    <t>-2-2</t>
  </si>
  <si>
    <t>درآمد حاصل از سرمایه­گذاری در واحدهای صندوق</t>
  </si>
  <si>
    <t>درآمد سود صندوق</t>
  </si>
  <si>
    <t>صندوق س.بخشی صنایع معیار-ب</t>
  </si>
  <si>
    <t>صندوق اهرمی موج-واحدهای عادی</t>
  </si>
  <si>
    <t>صندوق س. بخشی کیان-ب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</si>
  <si>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</si>
  <si>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</si>
  <si>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</si>
  <si>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</si>
  <si>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دولت2-ش.خ سایر0212</t>
  </si>
  <si>
    <t>مرابحه عام دولت5-ش.خ0302</t>
  </si>
  <si>
    <t>مرابحه عام دولت87-ش.خ030304</t>
  </si>
  <si>
    <t>اسنادخزانه-م4بودجه00-030522</t>
  </si>
  <si>
    <t>اسنادخزانه-م6بودجه00-030723</t>
  </si>
  <si>
    <t>اسنادخزانه-م1بودجه00-030821</t>
  </si>
  <si>
    <t>اسنادخزانه-م5بودجه00-030626</t>
  </si>
  <si>
    <t>اسنادخزانه-م3بودجه00-030418</t>
  </si>
  <si>
    <t>اسنادخزانه-م2بودجه00-031024</t>
  </si>
  <si>
    <t>اسنادخزانه-م7بودجه00-030912</t>
  </si>
  <si>
    <t>اسنادخزانه-م8بودجه00-030919</t>
  </si>
  <si>
    <t>اسناد خزانه-م9بودجه00-031101</t>
  </si>
  <si>
    <t>اسناد خزانه-م10بودجه00-031115</t>
  </si>
  <si>
    <t>مرابحه عام دولت105-ش.خ030503</t>
  </si>
  <si>
    <t>اسناد خزانه-م1بودجه01-040326</t>
  </si>
  <si>
    <t>مرابحه عام دولت112-ش.خ 040408</t>
  </si>
  <si>
    <t>اسناد خزانه-م3بودجه01-040520</t>
  </si>
  <si>
    <t>مرابحه عام دولت127-ش.خ040623</t>
  </si>
  <si>
    <t>اسنادخزانه-م4بودجه01-040917</t>
  </si>
  <si>
    <t>اسنادخزانه-م5بودجه01-041015</t>
  </si>
  <si>
    <t>اسنادخزانه-م6بودجه01-030814</t>
  </si>
  <si>
    <t>اسنادخزانه-م7بودجه01-040714</t>
  </si>
  <si>
    <t>اسنادخزانه-م8بودجه01-040728</t>
  </si>
  <si>
    <t>مرابحه کرمان موتور-کارون050327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</si>
  <si>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</si>
  <si>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</si>
  <si>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</si>
  <si>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</si>
  <si>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</si>
  <si>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</si>
  <si>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</si>
  <si>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</si>
  <si>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</si>
  <si>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سایر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</si>
  <si>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</si>
  <si>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</si>
  <si>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</si>
  <si>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</si>
  <si>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سپرده بلند مدت بانک پاسارگاد جهان کودک 290.303.15692033.1</t>
  </si>
  <si>
    <t>سپرده بلند مدت موسسه اعتباری ملل مرزداران 0532.60.386.000000037</t>
  </si>
  <si>
    <t>سپرده بلند مدت بانک گردشگری آپادانا 120.1405.1403785.20</t>
  </si>
  <si>
    <t>سپرده بلند مدت بانک آینده بلوار صبا 0405311753000</t>
  </si>
  <si>
    <t>سپرده بلند مدت بانک آینده بلوار صبا 0405314939003</t>
  </si>
  <si>
    <t>سپرده بلند مدت بانک گردشگری آپادانا 120.1405.1403785.21</t>
  </si>
  <si>
    <t>سپرده بلند مدت موسسه اعتباری ملل مرزداران 053260345000000321</t>
  </si>
  <si>
    <t>سپرده بلند مدت بانک گردشگری آپادانا 120.1405.1403785.22</t>
  </si>
  <si>
    <t>سپرده بلند مدت بانک آینده بلوار صبا 0405406580008</t>
  </si>
  <si>
    <t>سپرده بلند مدت بانک گردشگری آپادانا 120.1405.1403785.23</t>
  </si>
  <si>
    <t>سپرده بلند مدت بانک گردشگری آپادانا 120.333.1403785.1</t>
  </si>
  <si>
    <t>سپرده بلند مدت موسسه اعتباری ملل مرزداران 053260345000000377</t>
  </si>
  <si>
    <t>سپرده بلند مدت بانک دی یوسف آباد 0406205097008</t>
  </si>
  <si>
    <t>سپرده بلند مدت بانک دی یوسف آباد 0406228192000</t>
  </si>
  <si>
    <t>سپرده بلند مدت بانک اقتصاد نوین میدان ونک 155-283-7256601-1</t>
  </si>
  <si>
    <t>سپرده بلند مدت بانک دی یوسف آباد 0406229449003</t>
  </si>
  <si>
    <t>سپرده بلند مدت بانک اقتصاد نوین میدان ونک 155-283-7256601-2</t>
  </si>
  <si>
    <t>سپرده بلند مدت بانک گردشگری آپادانا 120.333.1403785.2</t>
  </si>
  <si>
    <t>سپرده بلند مدت بانک گردشگری آپادانا 120.333.1403785.3</t>
  </si>
  <si>
    <t>سپرده بلند مدت بانک گردشگری آپادانا 120.333.1403785.4</t>
  </si>
  <si>
    <t>سپرده بلند مدت بانک گردشگری آپادانا 120.333.1403785.5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</si>
  <si>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</si>
  <si>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</si>
  <si>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</si>
  <si>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</si>
  <si>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</si>
  <si>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</si>
  <si>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</si>
  <si>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</si>
  <si>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</si>
  <si>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</si>
  <si>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1402/12/20</t>
  </si>
  <si>
    <t>1403/01/19</t>
  </si>
  <si>
    <t>1403/04/28</t>
  </si>
  <si>
    <t>1403/03/01</t>
  </si>
  <si>
    <t>سود اوراق بهادار با درآمد ثابت</t>
  </si>
  <si>
    <t>نرخ سود علی الحساب</t>
  </si>
  <si>
    <t>درآمد سود</t>
  </si>
  <si>
    <t>خالص درآمد</t>
  </si>
  <si>
    <t>1405/03/27</t>
  </si>
  <si>
    <t>1403/03/04</t>
  </si>
  <si>
    <t>1404/04/07</t>
  </si>
  <si>
    <t>1404/06/22</t>
  </si>
  <si>
    <t>1403/05/03</t>
  </si>
  <si>
    <t>1402/12/25</t>
  </si>
  <si>
    <t>1403/02/16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</si>
  <si>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</si>
  <si>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</si>
  <si>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</si>
  <si>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</si>
  <si>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</si>
  <si>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</si>
  <si>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</si>
  <si>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ظخکرمان03091</t>
  </si>
  <si>
    <t>‫دلیل تعدیل</t>
  </si>
  <si>
    <t>نگهداری تا سررسید</t>
  </si>
  <si>
    <t>مرابحه الکترومادیرا-کیان</t>
  </si>
  <si>
    <t>مرابحه کرمان موتور- کیان</t>
  </si>
  <si>
    <t>از ابتدای سال مالی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</si>
</sst>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4"/>
      <color theme="1"/>
      <name val="B Nazanin"/>
      <charset val="178"/>
    </font>
    <font>
      <sz val="10"/>
      <color theme="1"/>
      <name val="Arial"/>
      <family val="2"/>
    </font>
    <font>
      <b/>
      <sz val="11"/>
      <color rgb="FF000000"/>
      <name val="B Nazanin"/>
      <charset val="178"/>
    </font>
    <font>
      <sz val="12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4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37" fontId="4" fillId="0" borderId="2" xfId="0" applyNumberFormat="1" applyFont="1" applyBorder="1" applyAlignment="1">
      <alignment horizontal="center" vertical="top"/>
    </xf>
    <xf numFmtId="37" fontId="4" fillId="0" borderId="0" xfId="0" applyNumberFormat="1" applyFont="1" applyAlignment="1">
      <alignment horizontal="center" vertical="top"/>
    </xf>
    <xf numFmtId="37" fontId="4" fillId="0" borderId="4" xfId="0" applyNumberFormat="1" applyFont="1" applyBorder="1" applyAlignment="1">
      <alignment horizontal="center" vertical="top"/>
    </xf>
    <xf numFmtId="37" fontId="4" fillId="0" borderId="5" xfId="0" applyNumberFormat="1" applyFont="1" applyBorder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3" fontId="0" fillId="0" borderId="0" xfId="0" applyNumberFormat="1" applyAlignment="1">
      <alignment horizontal="center"/>
    </xf>
    <xf numFmtId="10" fontId="4" fillId="0" borderId="2" xfId="0" applyNumberFormat="1" applyFont="1" applyBorder="1" applyAlignment="1">
      <alignment horizontal="center" vertical="top"/>
    </xf>
    <xf numFmtId="10" fontId="4" fillId="0" borderId="0" xfId="0" applyNumberFormat="1" applyFont="1" applyAlignment="1">
      <alignment horizontal="center" vertical="top"/>
    </xf>
    <xf numFmtId="10" fontId="4" fillId="0" borderId="4" xfId="0" applyNumberFormat="1" applyFont="1" applyBorder="1" applyAlignment="1">
      <alignment horizontal="center" vertical="top"/>
    </xf>
    <xf numFmtId="37" fontId="0" fillId="0" borderId="0" xfId="0" applyNumberFormat="1" applyAlignment="1">
      <alignment horizontal="center"/>
    </xf>
    <xf numFmtId="37" fontId="4" fillId="0" borderId="2" xfId="0" applyNumberFormat="1" applyFont="1" applyBorder="1" applyAlignment="1">
      <alignment horizontal="right" vertical="top"/>
    </xf>
    <xf numFmtId="37" fontId="0" fillId="0" borderId="0" xfId="0" applyNumberFormat="1" applyAlignment="1">
      <alignment horizontal="left"/>
    </xf>
    <xf numFmtId="37" fontId="4" fillId="0" borderId="0" xfId="0" applyNumberFormat="1" applyFont="1" applyAlignment="1">
      <alignment horizontal="right" vertical="top"/>
    </xf>
    <xf numFmtId="37" fontId="4" fillId="0" borderId="4" xfId="0" applyNumberFormat="1" applyFont="1" applyBorder="1" applyAlignment="1">
      <alignment horizontal="right" vertical="top"/>
    </xf>
    <xf numFmtId="37" fontId="4" fillId="0" borderId="5" xfId="0" applyNumberFormat="1" applyFont="1" applyBorder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39" fontId="4" fillId="0" borderId="2" xfId="0" applyNumberFormat="1" applyFont="1" applyBorder="1" applyAlignment="1">
      <alignment horizontal="center" vertical="top"/>
    </xf>
    <xf numFmtId="39" fontId="4" fillId="0" borderId="0" xfId="0" applyNumberFormat="1" applyFont="1" applyAlignment="1">
      <alignment horizontal="center" vertical="top"/>
    </xf>
    <xf numFmtId="39" fontId="4" fillId="0" borderId="4" xfId="0" applyNumberFormat="1" applyFont="1" applyBorder="1" applyAlignment="1">
      <alignment horizontal="center" vertical="top"/>
    </xf>
    <xf numFmtId="39" fontId="4" fillId="0" borderId="5" xfId="0" applyNumberFormat="1" applyFont="1" applyBorder="1" applyAlignment="1">
      <alignment horizontal="center" vertical="top"/>
    </xf>
    <xf numFmtId="37" fontId="5" fillId="0" borderId="6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/>
    </xf>
    <xf numFmtId="3" fontId="9" fillId="0" borderId="0" xfId="0" applyNumberFormat="1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 wrapText="1" readingOrder="2"/>
    </xf>
    <xf numFmtId="3" fontId="9" fillId="0" borderId="7" xfId="0" applyNumberFormat="1" applyFont="1" applyBorder="1" applyAlignment="1">
      <alignment horizontal="center" vertical="center" wrapText="1" readingOrder="2"/>
    </xf>
    <xf numFmtId="39" fontId="10" fillId="0" borderId="2" xfId="0" applyNumberFormat="1" applyFont="1" applyBorder="1" applyAlignment="1">
      <alignment horizontal="center" vertical="top"/>
    </xf>
    <xf numFmtId="39" fontId="10" fillId="0" borderId="0" xfId="0" applyNumberFormat="1" applyFont="1" applyAlignment="1">
      <alignment horizontal="center" vertical="top"/>
    </xf>
    <xf numFmtId="39" fontId="10" fillId="0" borderId="4" xfId="0" applyNumberFormat="1" applyFont="1" applyBorder="1" applyAlignment="1">
      <alignment horizontal="center" vertical="top"/>
    </xf>
    <xf numFmtId="39" fontId="10" fillId="0" borderId="5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right" vertical="top"/>
    </xf>
    <xf numFmtId="3" fontId="4" fillId="0" borderId="0" xfId="0" applyNumberFormat="1" applyFont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37" fontId="4" fillId="0" borderId="0" xfId="0" applyNumberFormat="1" applyFont="1" applyAlignment="1">
      <alignment horizontal="center" vertical="top"/>
    </xf>
    <xf numFmtId="37" fontId="4" fillId="0" borderId="4" xfId="0" applyNumberFormat="1" applyFont="1" applyBorder="1" applyAlignment="1">
      <alignment horizontal="center" vertical="top"/>
    </xf>
    <xf numFmtId="37" fontId="4" fillId="0" borderId="2" xfId="0" applyNumberFormat="1" applyFont="1" applyBorder="1" applyAlignment="1">
      <alignment horizontal="center" vertical="top"/>
    </xf>
    <xf numFmtId="3" fontId="9" fillId="0" borderId="2" xfId="0" applyNumberFormat="1" applyFont="1" applyBorder="1" applyAlignment="1">
      <alignment horizontal="center" vertical="center" wrapText="1" readingOrder="2"/>
    </xf>
    <xf numFmtId="3" fontId="9" fillId="0" borderId="7" xfId="0" applyNumberFormat="1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7" fontId="4" fillId="0" borderId="5" xfId="0" applyNumberFormat="1" applyFont="1" applyBorder="1" applyAlignment="1">
      <alignment horizontal="center" vertical="top"/>
    </xf>
    <xf numFmtId="37" fontId="4" fillId="0" borderId="0" xfId="0" applyNumberFormat="1" applyFont="1" applyBorder="1" applyAlignment="1">
      <alignment horizontal="center" vertical="top"/>
    </xf>
    <xf numFmtId="37" fontId="4" fillId="0" borderId="8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1000125</xdr:colOff>
      <xdr:row>6</xdr:row>
      <xdr:rowOff>796925</xdr:rowOff>
    </xdr:from>
    <xdr:to>
      <xdr:col>1</xdr:col>
      <xdr:colOff>2085307</xdr:colOff>
      <xdr:row>7</xdr:row>
      <xdr:rowOff>820683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7BB42F-0376-4542-80E9-05AA11F1E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7896818" y="2098675"/>
          <a:ext cx="1085182" cy="1579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C11"/>
  <sheetViews>
    <sheetView rightToLeft="1" view="pageBreakPreview" topLeftCell="A4" zoomScale="80" zoomScaleNormal="100" zoomScaleSheetLayoutView="80" workbookViewId="0">
      <selection activeCell="B31" sqref="B3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3" spans="1:3" ht="29.1" customHeight="1" x14ac:dyDescent="0.2">
      <c r="A3" s="55"/>
      <c r="B3" s="55"/>
      <c r="C3" s="55"/>
    </row>
    <row r="4" spans="1:3" ht="21.75" customHeight="1" x14ac:dyDescent="0.2">
      <c r="A4" s="55"/>
      <c r="B4" s="55"/>
      <c r="C4" s="55"/>
    </row>
    <row r="5" spans="1:3" ht="21.75" customHeight="1" x14ac:dyDescent="0.2">
      <c r="A5" s="55"/>
      <c r="B5" s="55"/>
      <c r="C5" s="55"/>
    </row>
    <row r="6" spans="1:3" ht="7.35" customHeight="1" x14ac:dyDescent="0.2"/>
    <row r="7" spans="1:3" ht="123.6" customHeight="1" x14ac:dyDescent="0.2">
      <c r="B7" s="56"/>
    </row>
    <row r="8" spans="1:3" ht="123.6" customHeight="1" x14ac:dyDescent="0.2">
      <c r="B8" s="56"/>
    </row>
    <row r="9" spans="1:3" ht="25.5" x14ac:dyDescent="0.2">
      <c r="A9" s="55" t="s">
        <v>0</v>
      </c>
      <c r="B9" s="55"/>
      <c r="C9" s="55"/>
    </row>
    <row r="10" spans="1:3" ht="25.5" x14ac:dyDescent="0.2">
      <c r="A10" s="55" t="s">
        <v>1</v>
      </c>
      <c r="B10" s="55"/>
      <c r="C10" s="55"/>
    </row>
    <row r="11" spans="1:3" ht="25.5" x14ac:dyDescent="0.2">
      <c r="A11" s="55" t="s">
        <v>2</v>
      </c>
      <c r="B11" s="55"/>
      <c r="C11" s="55"/>
    </row>
  </sheetData>
  <mergeCells count="7">
    <mergeCell ref="A10:C10"/>
    <mergeCell ref="A11:C11"/>
    <mergeCell ref="A3:C3"/>
    <mergeCell ref="A4:C4"/>
    <mergeCell ref="A5:C5"/>
    <mergeCell ref="B7:B8"/>
    <mergeCell ref="A9:C9"/>
  </mergeCells>
  <pageMargins left="0.39" right="0.39" top="0.39" bottom="0.39" header="0" footer="0"/>
  <pageSetup scale="68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7"/>
  <sheetViews>
    <sheetView rightToLeft="1" view="pageBreakPreview" zoomScaleNormal="100" zoomScaleSheetLayoutView="100" workbookViewId="0">
      <selection activeCell="N6" sqref="N6:W6"/>
    </sheetView>
  </sheetViews>
  <sheetFormatPr defaultRowHeight="12.75" x14ac:dyDescent="0.2"/>
  <cols>
    <col min="1" max="1" width="6.42578125" bestFit="1" customWidth="1"/>
    <col min="2" max="2" width="21.5703125" customWidth="1"/>
    <col min="3" max="3" width="1.28515625" customWidth="1"/>
    <col min="4" max="4" width="16.42578125" bestFit="1" customWidth="1"/>
    <col min="5" max="5" width="1.28515625" customWidth="1"/>
    <col min="6" max="6" width="15.5703125" bestFit="1" customWidth="1"/>
    <col min="7" max="7" width="1.28515625" customWidth="1"/>
    <col min="8" max="8" width="15.7109375" bestFit="1" customWidth="1"/>
    <col min="9" max="9" width="1.28515625" customWidth="1"/>
    <col min="10" max="10" width="15.42578125" bestFit="1" customWidth="1"/>
    <col min="11" max="11" width="1.28515625" customWidth="1"/>
    <col min="12" max="12" width="17.42578125" bestFit="1" customWidth="1"/>
    <col min="13" max="13" width="1.28515625" customWidth="1"/>
    <col min="14" max="14" width="16.42578125" bestFit="1" customWidth="1"/>
    <col min="15" max="16" width="1.28515625" customWidth="1"/>
    <col min="17" max="17" width="15.28515625" bestFit="1" customWidth="1"/>
    <col min="18" max="18" width="1.28515625" customWidth="1"/>
    <col min="19" max="19" width="15.5703125" bestFit="1" customWidth="1"/>
    <col min="20" max="20" width="1.28515625" customWidth="1"/>
    <col min="21" max="21" width="15.5703125" bestFit="1" customWidth="1"/>
    <col min="22" max="22" width="1.28515625" customWidth="1"/>
    <col min="23" max="23" width="17.42578125" bestFit="1" customWidth="1"/>
    <col min="24" max="24" width="0.28515625" customWidth="1"/>
  </cols>
  <sheetData>
    <row r="1" spans="1:23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</row>
    <row r="2" spans="1:23" ht="21.75" customHeight="1" x14ac:dyDescent="0.2">
      <c r="A2" s="55" t="s">
        <v>132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3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</row>
    <row r="4" spans="1:23" ht="15.75" customHeight="1" x14ac:dyDescent="0.2"/>
    <row r="5" spans="1:23" s="46" customFormat="1" ht="14.45" customHeight="1" x14ac:dyDescent="0.2">
      <c r="A5" s="45" t="s">
        <v>169</v>
      </c>
      <c r="B5" s="64" t="s">
        <v>170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3" ht="14.45" customHeight="1" x14ac:dyDescent="0.2">
      <c r="D6" s="58" t="s">
        <v>151</v>
      </c>
      <c r="E6" s="58"/>
      <c r="F6" s="58"/>
      <c r="G6" s="58"/>
      <c r="H6" s="58"/>
      <c r="I6" s="58"/>
      <c r="J6" s="58"/>
      <c r="K6" s="58"/>
      <c r="L6" s="58"/>
      <c r="N6" s="58" t="str">
        <f>'درآمد سرمایه گذاری در سهام'!$N$6</f>
        <v>از ابتدای سال مالی تا پایان ماه</v>
      </c>
      <c r="O6" s="58"/>
      <c r="P6" s="58"/>
      <c r="Q6" s="58"/>
      <c r="R6" s="58"/>
      <c r="S6" s="58"/>
      <c r="T6" s="58"/>
      <c r="U6" s="58"/>
      <c r="V6" s="58"/>
      <c r="W6" s="58"/>
    </row>
    <row r="7" spans="1:23" ht="14.45" customHeight="1" x14ac:dyDescent="0.2">
      <c r="D7" s="2"/>
      <c r="E7" s="2"/>
      <c r="F7" s="2"/>
      <c r="G7" s="2"/>
      <c r="H7" s="2"/>
      <c r="I7" s="2"/>
      <c r="J7" s="63" t="s">
        <v>21</v>
      </c>
      <c r="K7" s="63"/>
      <c r="L7" s="63"/>
      <c r="N7" s="2"/>
      <c r="O7" s="2"/>
      <c r="P7" s="2"/>
      <c r="Q7" s="2"/>
      <c r="R7" s="2"/>
      <c r="S7" s="2"/>
      <c r="T7" s="2"/>
      <c r="U7" s="63" t="s">
        <v>21</v>
      </c>
      <c r="V7" s="63"/>
      <c r="W7" s="63"/>
    </row>
    <row r="8" spans="1:23" ht="14.45" customHeight="1" x14ac:dyDescent="0.2">
      <c r="A8" s="58" t="s">
        <v>44</v>
      </c>
      <c r="B8" s="58"/>
      <c r="D8" s="1" t="s">
        <v>171</v>
      </c>
      <c r="F8" s="1" t="s">
        <v>154</v>
      </c>
      <c r="H8" s="1" t="s">
        <v>155</v>
      </c>
      <c r="J8" s="3" t="s">
        <v>107</v>
      </c>
      <c r="K8" s="2"/>
      <c r="L8" s="3" t="s">
        <v>137</v>
      </c>
      <c r="N8" s="1" t="s">
        <v>171</v>
      </c>
      <c r="P8" s="58" t="s">
        <v>154</v>
      </c>
      <c r="Q8" s="58"/>
      <c r="S8" s="1" t="s">
        <v>155</v>
      </c>
      <c r="U8" s="3" t="s">
        <v>107</v>
      </c>
      <c r="V8" s="2"/>
      <c r="W8" s="3" t="s">
        <v>137</v>
      </c>
    </row>
    <row r="9" spans="1:23" ht="21.75" customHeight="1" x14ac:dyDescent="0.2">
      <c r="A9" s="59" t="s">
        <v>48</v>
      </c>
      <c r="B9" s="59"/>
      <c r="D9" s="21">
        <v>0</v>
      </c>
      <c r="E9" s="32"/>
      <c r="F9" s="21">
        <v>0</v>
      </c>
      <c r="G9" s="32"/>
      <c r="H9" s="21">
        <v>7383780470</v>
      </c>
      <c r="I9" s="32"/>
      <c r="J9" s="21">
        <v>7383780470</v>
      </c>
      <c r="K9" s="32"/>
      <c r="L9" s="39">
        <v>7.1</v>
      </c>
      <c r="M9" s="32"/>
      <c r="N9" s="21">
        <v>0</v>
      </c>
      <c r="O9" s="32"/>
      <c r="P9" s="70">
        <v>0</v>
      </c>
      <c r="Q9" s="70"/>
      <c r="R9" s="32"/>
      <c r="S9" s="21">
        <v>10991195674</v>
      </c>
      <c r="T9" s="32"/>
      <c r="U9" s="21">
        <v>10991195674</v>
      </c>
      <c r="V9" s="32"/>
      <c r="W9" s="51">
        <v>1.4</v>
      </c>
    </row>
    <row r="10" spans="1:23" ht="21.75" customHeight="1" x14ac:dyDescent="0.2">
      <c r="A10" s="67" t="s">
        <v>50</v>
      </c>
      <c r="B10" s="67"/>
      <c r="D10" s="22">
        <v>0</v>
      </c>
      <c r="E10" s="32"/>
      <c r="F10" s="22">
        <v>0</v>
      </c>
      <c r="G10" s="32"/>
      <c r="H10" s="22">
        <v>4256473053</v>
      </c>
      <c r="I10" s="32"/>
      <c r="J10" s="22">
        <v>4256473053</v>
      </c>
      <c r="K10" s="32"/>
      <c r="L10" s="40">
        <v>4.0999999999999996</v>
      </c>
      <c r="M10" s="32"/>
      <c r="N10" s="22">
        <v>0</v>
      </c>
      <c r="O10" s="32"/>
      <c r="P10" s="68">
        <v>0</v>
      </c>
      <c r="Q10" s="68"/>
      <c r="R10" s="32"/>
      <c r="S10" s="22">
        <v>13532092266</v>
      </c>
      <c r="T10" s="32"/>
      <c r="U10" s="22">
        <v>13532092266</v>
      </c>
      <c r="V10" s="32"/>
      <c r="W10" s="52">
        <v>1.72</v>
      </c>
    </row>
    <row r="11" spans="1:23" ht="21.75" customHeight="1" x14ac:dyDescent="0.2">
      <c r="A11" s="67" t="s">
        <v>47</v>
      </c>
      <c r="B11" s="67"/>
      <c r="D11" s="22">
        <v>0</v>
      </c>
      <c r="E11" s="32"/>
      <c r="F11" s="22">
        <v>0</v>
      </c>
      <c r="G11" s="32"/>
      <c r="H11" s="22">
        <v>863780660</v>
      </c>
      <c r="I11" s="32"/>
      <c r="J11" s="22">
        <v>863780660</v>
      </c>
      <c r="K11" s="32"/>
      <c r="L11" s="40">
        <v>0.83</v>
      </c>
      <c r="M11" s="32"/>
      <c r="N11" s="22">
        <v>0</v>
      </c>
      <c r="O11" s="32"/>
      <c r="P11" s="68">
        <v>0</v>
      </c>
      <c r="Q11" s="68"/>
      <c r="R11" s="32"/>
      <c r="S11" s="22">
        <v>863780660</v>
      </c>
      <c r="T11" s="32"/>
      <c r="U11" s="22">
        <v>863780660</v>
      </c>
      <c r="V11" s="32"/>
      <c r="W11" s="52">
        <v>0.11</v>
      </c>
    </row>
    <row r="12" spans="1:23" ht="21.75" customHeight="1" x14ac:dyDescent="0.2">
      <c r="A12" s="67" t="s">
        <v>172</v>
      </c>
      <c r="B12" s="67"/>
      <c r="D12" s="22">
        <v>0</v>
      </c>
      <c r="E12" s="32"/>
      <c r="F12" s="22">
        <v>0</v>
      </c>
      <c r="G12" s="32"/>
      <c r="H12" s="22">
        <v>0</v>
      </c>
      <c r="I12" s="32"/>
      <c r="J12" s="22">
        <v>0</v>
      </c>
      <c r="K12" s="32"/>
      <c r="L12" s="40">
        <v>0</v>
      </c>
      <c r="M12" s="32"/>
      <c r="N12" s="22">
        <v>0</v>
      </c>
      <c r="O12" s="32"/>
      <c r="P12" s="68">
        <v>0</v>
      </c>
      <c r="Q12" s="68"/>
      <c r="R12" s="32"/>
      <c r="S12" s="22">
        <v>933609051</v>
      </c>
      <c r="T12" s="32"/>
      <c r="U12" s="22">
        <v>933609051</v>
      </c>
      <c r="V12" s="32"/>
      <c r="W12" s="52">
        <v>0.12</v>
      </c>
    </row>
    <row r="13" spans="1:23" ht="21.75" customHeight="1" x14ac:dyDescent="0.2">
      <c r="A13" s="67" t="s">
        <v>173</v>
      </c>
      <c r="B13" s="67"/>
      <c r="D13" s="22">
        <v>0</v>
      </c>
      <c r="E13" s="32"/>
      <c r="F13" s="22">
        <v>0</v>
      </c>
      <c r="G13" s="32"/>
      <c r="H13" s="22">
        <v>0</v>
      </c>
      <c r="I13" s="32"/>
      <c r="J13" s="22">
        <v>0</v>
      </c>
      <c r="K13" s="32"/>
      <c r="L13" s="40">
        <v>0</v>
      </c>
      <c r="M13" s="32"/>
      <c r="N13" s="22">
        <v>0</v>
      </c>
      <c r="O13" s="32"/>
      <c r="P13" s="68">
        <v>0</v>
      </c>
      <c r="Q13" s="68"/>
      <c r="R13" s="32"/>
      <c r="S13" s="22">
        <v>1115848444</v>
      </c>
      <c r="T13" s="32"/>
      <c r="U13" s="22">
        <v>1115848444</v>
      </c>
      <c r="V13" s="32"/>
      <c r="W13" s="52">
        <v>0.14000000000000001</v>
      </c>
    </row>
    <row r="14" spans="1:23" ht="21.75" customHeight="1" x14ac:dyDescent="0.2">
      <c r="A14" s="67" t="s">
        <v>174</v>
      </c>
      <c r="B14" s="67"/>
      <c r="D14" s="22">
        <v>0</v>
      </c>
      <c r="E14" s="32"/>
      <c r="F14" s="22">
        <v>0</v>
      </c>
      <c r="G14" s="32"/>
      <c r="H14" s="22">
        <v>0</v>
      </c>
      <c r="I14" s="32"/>
      <c r="J14" s="22">
        <v>0</v>
      </c>
      <c r="K14" s="32"/>
      <c r="L14" s="40">
        <v>0</v>
      </c>
      <c r="M14" s="32"/>
      <c r="N14" s="22">
        <v>0</v>
      </c>
      <c r="O14" s="32"/>
      <c r="P14" s="68">
        <v>0</v>
      </c>
      <c r="Q14" s="68"/>
      <c r="R14" s="32"/>
      <c r="S14" s="22">
        <v>171531</v>
      </c>
      <c r="T14" s="32"/>
      <c r="U14" s="22">
        <v>171531</v>
      </c>
      <c r="V14" s="32"/>
      <c r="W14" s="52">
        <v>0</v>
      </c>
    </row>
    <row r="15" spans="1:23" ht="21.75" customHeight="1" x14ac:dyDescent="0.2">
      <c r="A15" s="67" t="s">
        <v>51</v>
      </c>
      <c r="B15" s="67"/>
      <c r="D15" s="22">
        <v>0</v>
      </c>
      <c r="E15" s="32"/>
      <c r="F15" s="22">
        <v>-1591323764</v>
      </c>
      <c r="G15" s="32"/>
      <c r="H15" s="22">
        <v>0</v>
      </c>
      <c r="I15" s="32"/>
      <c r="J15" s="22">
        <v>-1591323764</v>
      </c>
      <c r="K15" s="32"/>
      <c r="L15" s="40">
        <v>-1.53</v>
      </c>
      <c r="M15" s="32"/>
      <c r="N15" s="22">
        <v>0</v>
      </c>
      <c r="O15" s="32"/>
      <c r="P15" s="68">
        <v>-1892071119</v>
      </c>
      <c r="Q15" s="68"/>
      <c r="R15" s="32"/>
      <c r="S15" s="22">
        <v>0</v>
      </c>
      <c r="T15" s="32"/>
      <c r="U15" s="22">
        <v>-1892071119</v>
      </c>
      <c r="V15" s="32"/>
      <c r="W15" s="52">
        <v>-0.24</v>
      </c>
    </row>
    <row r="16" spans="1:23" ht="21.75" customHeight="1" x14ac:dyDescent="0.2">
      <c r="A16" s="61" t="s">
        <v>49</v>
      </c>
      <c r="B16" s="61"/>
      <c r="D16" s="23">
        <v>0</v>
      </c>
      <c r="E16" s="32"/>
      <c r="F16" s="23">
        <v>48671254</v>
      </c>
      <c r="G16" s="32"/>
      <c r="H16" s="23">
        <v>0</v>
      </c>
      <c r="I16" s="32"/>
      <c r="J16" s="23">
        <v>48671254</v>
      </c>
      <c r="K16" s="32"/>
      <c r="L16" s="41">
        <v>0.05</v>
      </c>
      <c r="M16" s="32"/>
      <c r="N16" s="23">
        <v>0</v>
      </c>
      <c r="O16" s="32"/>
      <c r="P16" s="68">
        <v>46540117</v>
      </c>
      <c r="Q16" s="69"/>
      <c r="R16" s="32"/>
      <c r="S16" s="23">
        <v>0</v>
      </c>
      <c r="T16" s="32"/>
      <c r="U16" s="23">
        <v>46540117</v>
      </c>
      <c r="V16" s="32"/>
      <c r="W16" s="53">
        <v>0.01</v>
      </c>
    </row>
    <row r="17" spans="1:23" ht="21.75" customHeight="1" x14ac:dyDescent="0.2">
      <c r="A17" s="57" t="s">
        <v>21</v>
      </c>
      <c r="B17" s="57"/>
      <c r="D17" s="24">
        <v>0</v>
      </c>
      <c r="E17" s="32"/>
      <c r="F17" s="24">
        <v>-1542652510</v>
      </c>
      <c r="G17" s="32"/>
      <c r="H17" s="24">
        <v>12504034183</v>
      </c>
      <c r="I17" s="32"/>
      <c r="J17" s="24">
        <v>10961381673</v>
      </c>
      <c r="K17" s="32"/>
      <c r="L17" s="42">
        <v>10.55</v>
      </c>
      <c r="M17" s="32"/>
      <c r="N17" s="24">
        <v>0</v>
      </c>
      <c r="O17" s="32"/>
      <c r="P17" s="32"/>
      <c r="Q17" s="24">
        <v>-1845531002</v>
      </c>
      <c r="R17" s="32"/>
      <c r="S17" s="24">
        <v>27436697626</v>
      </c>
      <c r="T17" s="32"/>
      <c r="U17" s="24">
        <v>25591166624</v>
      </c>
      <c r="V17" s="32"/>
      <c r="W17" s="54">
        <v>3.26</v>
      </c>
    </row>
  </sheetData>
  <mergeCells count="2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6:B16"/>
    <mergeCell ref="P16:Q16"/>
    <mergeCell ref="A17:B17"/>
    <mergeCell ref="A13:B13"/>
    <mergeCell ref="P13:Q13"/>
    <mergeCell ref="A14:B14"/>
    <mergeCell ref="P14:Q14"/>
    <mergeCell ref="A15:B15"/>
    <mergeCell ref="P15:Q15"/>
  </mergeCells>
  <pageMargins left="0.39" right="0.39" top="0.39" bottom="0.39" header="0" footer="0"/>
  <pageSetup scale="6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46"/>
  <sheetViews>
    <sheetView rightToLeft="1" view="pageBreakPreview" zoomScaleNormal="100" zoomScaleSheetLayoutView="100" workbookViewId="0">
      <selection activeCell="L6" sqref="L6:R6"/>
    </sheetView>
  </sheetViews>
  <sheetFormatPr defaultRowHeight="12.75" x14ac:dyDescent="0.2"/>
  <cols>
    <col min="1" max="1" width="6.7109375" bestFit="1" customWidth="1"/>
    <col min="2" max="2" width="21.140625" customWidth="1"/>
    <col min="3" max="3" width="1.28515625" customWidth="1"/>
    <col min="4" max="4" width="15.7109375" bestFit="1" customWidth="1"/>
    <col min="5" max="5" width="1.28515625" customWidth="1"/>
    <col min="6" max="6" width="15.5703125" bestFit="1" customWidth="1"/>
    <col min="7" max="7" width="1.28515625" customWidth="1"/>
    <col min="8" max="8" width="16" bestFit="1" customWidth="1"/>
    <col min="9" max="9" width="1.28515625" customWidth="1"/>
    <col min="10" max="10" width="16.28515625" bestFit="1" customWidth="1"/>
    <col min="11" max="11" width="1.28515625" customWidth="1"/>
    <col min="12" max="12" width="16.5703125" bestFit="1" customWidth="1"/>
    <col min="13" max="13" width="1.28515625" customWidth="1"/>
    <col min="14" max="14" width="15.5703125" bestFit="1" customWidth="1"/>
    <col min="15" max="15" width="1.28515625" customWidth="1"/>
    <col min="16" max="16" width="16" bestFit="1" customWidth="1"/>
    <col min="17" max="17" width="1.28515625" customWidth="1"/>
    <col min="18" max="18" width="16.5703125" bestFit="1" customWidth="1"/>
    <col min="19" max="19" width="0.28515625" customWidth="1"/>
  </cols>
  <sheetData>
    <row r="1" spans="1:18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18" ht="21.75" customHeight="1" x14ac:dyDescent="0.2">
      <c r="A2" s="55" t="s">
        <v>132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18" ht="14.45" customHeight="1" x14ac:dyDescent="0.2"/>
    <row r="5" spans="1:18" s="46" customFormat="1" ht="14.45" customHeight="1" x14ac:dyDescent="0.2">
      <c r="A5" s="45" t="s">
        <v>175</v>
      </c>
      <c r="B5" s="64" t="s">
        <v>176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18" ht="14.45" customHeight="1" x14ac:dyDescent="0.2">
      <c r="D6" s="58" t="s">
        <v>151</v>
      </c>
      <c r="E6" s="58"/>
      <c r="F6" s="58"/>
      <c r="G6" s="58"/>
      <c r="H6" s="58"/>
      <c r="I6" s="58"/>
      <c r="J6" s="58"/>
      <c r="L6" s="58" t="str">
        <f>'درآمد سرمایه گذاری در سهام'!$N$6</f>
        <v>از ابتدای سال مالی تا پایان ماه</v>
      </c>
      <c r="M6" s="58"/>
      <c r="N6" s="58"/>
      <c r="O6" s="58"/>
      <c r="P6" s="58"/>
      <c r="Q6" s="58"/>
      <c r="R6" s="58"/>
    </row>
    <row r="7" spans="1:18" ht="14.45" customHeight="1" x14ac:dyDescent="0.2">
      <c r="D7" s="2"/>
      <c r="E7" s="2"/>
      <c r="F7" s="2"/>
      <c r="G7" s="2"/>
      <c r="H7" s="2"/>
      <c r="I7" s="2"/>
      <c r="J7" s="2"/>
      <c r="L7" s="2"/>
      <c r="M7" s="2"/>
      <c r="N7" s="2"/>
      <c r="O7" s="2"/>
      <c r="P7" s="2"/>
      <c r="Q7" s="2"/>
      <c r="R7" s="2"/>
    </row>
    <row r="8" spans="1:18" ht="14.45" customHeight="1" x14ac:dyDescent="0.2">
      <c r="A8" s="58" t="s">
        <v>177</v>
      </c>
      <c r="B8" s="58"/>
      <c r="D8" s="1" t="s">
        <v>178</v>
      </c>
      <c r="F8" s="1" t="s">
        <v>154</v>
      </c>
      <c r="H8" s="1" t="s">
        <v>155</v>
      </c>
      <c r="J8" s="1" t="s">
        <v>21</v>
      </c>
      <c r="L8" s="1" t="s">
        <v>178</v>
      </c>
      <c r="N8" s="1" t="s">
        <v>154</v>
      </c>
      <c r="P8" s="1" t="s">
        <v>155</v>
      </c>
      <c r="R8" s="1" t="s">
        <v>21</v>
      </c>
    </row>
    <row r="9" spans="1:18" ht="21.75" customHeight="1" x14ac:dyDescent="0.2">
      <c r="A9" s="59" t="s">
        <v>78</v>
      </c>
      <c r="B9" s="59"/>
      <c r="D9" s="33">
        <v>2427591408</v>
      </c>
      <c r="E9" s="34"/>
      <c r="F9" s="33">
        <v>0</v>
      </c>
      <c r="G9" s="34"/>
      <c r="H9" s="33">
        <v>-15136656250</v>
      </c>
      <c r="I9" s="34"/>
      <c r="J9" s="33">
        <v>-12709064842</v>
      </c>
      <c r="K9" s="34"/>
      <c r="L9" s="33">
        <v>63699976699</v>
      </c>
      <c r="M9" s="34"/>
      <c r="N9" s="33">
        <v>0</v>
      </c>
      <c r="O9" s="34"/>
      <c r="P9" s="33">
        <v>-15136656250</v>
      </c>
      <c r="Q9" s="34"/>
      <c r="R9" s="33">
        <v>48563320449</v>
      </c>
    </row>
    <row r="10" spans="1:18" ht="21.75" customHeight="1" x14ac:dyDescent="0.2">
      <c r="A10" s="67" t="s">
        <v>179</v>
      </c>
      <c r="B10" s="67"/>
      <c r="D10" s="35">
        <v>0</v>
      </c>
      <c r="E10" s="34"/>
      <c r="F10" s="35">
        <v>0</v>
      </c>
      <c r="G10" s="34"/>
      <c r="H10" s="35">
        <v>0</v>
      </c>
      <c r="I10" s="34"/>
      <c r="J10" s="35">
        <v>0</v>
      </c>
      <c r="K10" s="34"/>
      <c r="L10" s="35">
        <v>2303772647</v>
      </c>
      <c r="M10" s="34"/>
      <c r="N10" s="35">
        <v>0</v>
      </c>
      <c r="O10" s="34"/>
      <c r="P10" s="35">
        <v>30625000</v>
      </c>
      <c r="Q10" s="34"/>
      <c r="R10" s="35">
        <v>2334397647</v>
      </c>
    </row>
    <row r="11" spans="1:18" ht="21.75" customHeight="1" x14ac:dyDescent="0.2">
      <c r="A11" s="67" t="s">
        <v>180</v>
      </c>
      <c r="B11" s="67"/>
      <c r="D11" s="35">
        <v>0</v>
      </c>
      <c r="E11" s="34"/>
      <c r="F11" s="35">
        <v>0</v>
      </c>
      <c r="G11" s="34"/>
      <c r="H11" s="35">
        <v>0</v>
      </c>
      <c r="I11" s="34"/>
      <c r="J11" s="35">
        <v>0</v>
      </c>
      <c r="K11" s="34"/>
      <c r="L11" s="35">
        <v>830465622</v>
      </c>
      <c r="M11" s="34"/>
      <c r="N11" s="35">
        <v>0</v>
      </c>
      <c r="O11" s="34"/>
      <c r="P11" s="35">
        <v>2500000</v>
      </c>
      <c r="Q11" s="34"/>
      <c r="R11" s="35">
        <v>832965622</v>
      </c>
    </row>
    <row r="12" spans="1:18" ht="21.75" customHeight="1" x14ac:dyDescent="0.2">
      <c r="A12" s="67" t="s">
        <v>181</v>
      </c>
      <c r="B12" s="67"/>
      <c r="D12" s="35">
        <v>0</v>
      </c>
      <c r="E12" s="34"/>
      <c r="F12" s="35">
        <v>0</v>
      </c>
      <c r="G12" s="34"/>
      <c r="H12" s="35">
        <v>0</v>
      </c>
      <c r="I12" s="34"/>
      <c r="J12" s="35">
        <v>0</v>
      </c>
      <c r="K12" s="34"/>
      <c r="L12" s="35">
        <v>2433957924</v>
      </c>
      <c r="M12" s="34"/>
      <c r="N12" s="35">
        <v>0</v>
      </c>
      <c r="O12" s="34"/>
      <c r="P12" s="35">
        <v>4955630451</v>
      </c>
      <c r="Q12" s="34"/>
      <c r="R12" s="35">
        <v>7389588375</v>
      </c>
    </row>
    <row r="13" spans="1:18" ht="21.75" customHeight="1" x14ac:dyDescent="0.2">
      <c r="A13" s="67" t="s">
        <v>182</v>
      </c>
      <c r="B13" s="67"/>
      <c r="D13" s="35">
        <v>0</v>
      </c>
      <c r="E13" s="34"/>
      <c r="F13" s="35">
        <v>0</v>
      </c>
      <c r="G13" s="34"/>
      <c r="H13" s="35">
        <v>0</v>
      </c>
      <c r="I13" s="34"/>
      <c r="J13" s="35">
        <v>0</v>
      </c>
      <c r="K13" s="34"/>
      <c r="L13" s="35">
        <v>0</v>
      </c>
      <c r="M13" s="34"/>
      <c r="N13" s="35">
        <v>0</v>
      </c>
      <c r="O13" s="34"/>
      <c r="P13" s="35">
        <v>2252879222</v>
      </c>
      <c r="Q13" s="34"/>
      <c r="R13" s="35">
        <v>2252879222</v>
      </c>
    </row>
    <row r="14" spans="1:18" ht="21.75" customHeight="1" x14ac:dyDescent="0.2">
      <c r="A14" s="67" t="s">
        <v>183</v>
      </c>
      <c r="B14" s="67"/>
      <c r="D14" s="35">
        <v>0</v>
      </c>
      <c r="E14" s="34"/>
      <c r="F14" s="35">
        <v>0</v>
      </c>
      <c r="G14" s="34"/>
      <c r="H14" s="35">
        <v>0</v>
      </c>
      <c r="I14" s="34"/>
      <c r="J14" s="35">
        <v>0</v>
      </c>
      <c r="K14" s="34"/>
      <c r="L14" s="35">
        <v>0</v>
      </c>
      <c r="M14" s="34"/>
      <c r="N14" s="35">
        <v>0</v>
      </c>
      <c r="O14" s="34"/>
      <c r="P14" s="35">
        <v>4513615830</v>
      </c>
      <c r="Q14" s="34"/>
      <c r="R14" s="35">
        <v>4513615830</v>
      </c>
    </row>
    <row r="15" spans="1:18" ht="21.75" customHeight="1" x14ac:dyDescent="0.2">
      <c r="A15" s="67" t="s">
        <v>184</v>
      </c>
      <c r="B15" s="67"/>
      <c r="D15" s="35">
        <v>0</v>
      </c>
      <c r="E15" s="34"/>
      <c r="F15" s="35">
        <v>0</v>
      </c>
      <c r="G15" s="34"/>
      <c r="H15" s="35">
        <v>0</v>
      </c>
      <c r="I15" s="34"/>
      <c r="J15" s="35">
        <v>0</v>
      </c>
      <c r="K15" s="34"/>
      <c r="L15" s="35">
        <v>0</v>
      </c>
      <c r="M15" s="34"/>
      <c r="N15" s="35">
        <v>0</v>
      </c>
      <c r="O15" s="34"/>
      <c r="P15" s="35">
        <v>5727988726</v>
      </c>
      <c r="Q15" s="34"/>
      <c r="R15" s="35">
        <v>5727988726</v>
      </c>
    </row>
    <row r="16" spans="1:18" ht="21.75" customHeight="1" x14ac:dyDescent="0.2">
      <c r="A16" s="67" t="s">
        <v>185</v>
      </c>
      <c r="B16" s="67"/>
      <c r="D16" s="35">
        <v>0</v>
      </c>
      <c r="E16" s="34"/>
      <c r="F16" s="35">
        <v>0</v>
      </c>
      <c r="G16" s="34"/>
      <c r="H16" s="35">
        <v>0</v>
      </c>
      <c r="I16" s="34"/>
      <c r="J16" s="35">
        <v>0</v>
      </c>
      <c r="K16" s="34"/>
      <c r="L16" s="35">
        <v>0</v>
      </c>
      <c r="M16" s="34"/>
      <c r="N16" s="35">
        <v>0</v>
      </c>
      <c r="O16" s="34"/>
      <c r="P16" s="35">
        <v>1740407010</v>
      </c>
      <c r="Q16" s="34"/>
      <c r="R16" s="35">
        <v>1740407010</v>
      </c>
    </row>
    <row r="17" spans="1:18" ht="21.75" customHeight="1" x14ac:dyDescent="0.2">
      <c r="A17" s="67" t="s">
        <v>186</v>
      </c>
      <c r="B17" s="67"/>
      <c r="D17" s="35">
        <v>0</v>
      </c>
      <c r="E17" s="34"/>
      <c r="F17" s="35">
        <v>0</v>
      </c>
      <c r="G17" s="34"/>
      <c r="H17" s="35">
        <v>0</v>
      </c>
      <c r="I17" s="34"/>
      <c r="J17" s="35">
        <v>0</v>
      </c>
      <c r="K17" s="34"/>
      <c r="L17" s="35">
        <v>0</v>
      </c>
      <c r="M17" s="34"/>
      <c r="N17" s="35">
        <v>0</v>
      </c>
      <c r="O17" s="34"/>
      <c r="P17" s="35">
        <v>684407956</v>
      </c>
      <c r="Q17" s="34"/>
      <c r="R17" s="35">
        <v>684407956</v>
      </c>
    </row>
    <row r="18" spans="1:18" ht="21.75" customHeight="1" x14ac:dyDescent="0.2">
      <c r="A18" s="67" t="s">
        <v>187</v>
      </c>
      <c r="B18" s="67"/>
      <c r="D18" s="35">
        <v>0</v>
      </c>
      <c r="E18" s="34"/>
      <c r="F18" s="35">
        <v>0</v>
      </c>
      <c r="G18" s="34"/>
      <c r="H18" s="35">
        <v>0</v>
      </c>
      <c r="I18" s="34"/>
      <c r="J18" s="35">
        <v>0</v>
      </c>
      <c r="K18" s="34"/>
      <c r="L18" s="35">
        <v>0</v>
      </c>
      <c r="M18" s="34"/>
      <c r="N18" s="35">
        <v>0</v>
      </c>
      <c r="O18" s="34"/>
      <c r="P18" s="35">
        <v>2307954944</v>
      </c>
      <c r="Q18" s="34"/>
      <c r="R18" s="35">
        <v>2307954944</v>
      </c>
    </row>
    <row r="19" spans="1:18" ht="21.75" customHeight="1" x14ac:dyDescent="0.2">
      <c r="A19" s="67" t="s">
        <v>188</v>
      </c>
      <c r="B19" s="67"/>
      <c r="D19" s="35">
        <v>0</v>
      </c>
      <c r="E19" s="34"/>
      <c r="F19" s="35">
        <v>0</v>
      </c>
      <c r="G19" s="34"/>
      <c r="H19" s="35">
        <v>0</v>
      </c>
      <c r="I19" s="34"/>
      <c r="J19" s="35">
        <v>0</v>
      </c>
      <c r="K19" s="34"/>
      <c r="L19" s="35">
        <v>0</v>
      </c>
      <c r="M19" s="34"/>
      <c r="N19" s="35">
        <v>0</v>
      </c>
      <c r="O19" s="34"/>
      <c r="P19" s="35">
        <v>3958477520</v>
      </c>
      <c r="Q19" s="34"/>
      <c r="R19" s="35">
        <v>3958477520</v>
      </c>
    </row>
    <row r="20" spans="1:18" ht="21.75" customHeight="1" x14ac:dyDescent="0.2">
      <c r="A20" s="67" t="s">
        <v>189</v>
      </c>
      <c r="B20" s="67"/>
      <c r="D20" s="35">
        <v>0</v>
      </c>
      <c r="E20" s="34"/>
      <c r="F20" s="35">
        <v>0</v>
      </c>
      <c r="G20" s="34"/>
      <c r="H20" s="35">
        <v>0</v>
      </c>
      <c r="I20" s="34"/>
      <c r="J20" s="35">
        <v>0</v>
      </c>
      <c r="K20" s="34"/>
      <c r="L20" s="35">
        <v>0</v>
      </c>
      <c r="M20" s="34"/>
      <c r="N20" s="35">
        <v>0</v>
      </c>
      <c r="O20" s="34"/>
      <c r="P20" s="35">
        <v>1545509112</v>
      </c>
      <c r="Q20" s="34"/>
      <c r="R20" s="35">
        <v>1545509112</v>
      </c>
    </row>
    <row r="21" spans="1:18" ht="21.75" customHeight="1" x14ac:dyDescent="0.2">
      <c r="A21" s="67" t="s">
        <v>190</v>
      </c>
      <c r="B21" s="67"/>
      <c r="D21" s="35">
        <v>0</v>
      </c>
      <c r="E21" s="34"/>
      <c r="F21" s="35">
        <v>0</v>
      </c>
      <c r="G21" s="34"/>
      <c r="H21" s="35">
        <v>0</v>
      </c>
      <c r="I21" s="34"/>
      <c r="J21" s="35">
        <v>0</v>
      </c>
      <c r="K21" s="34"/>
      <c r="L21" s="35">
        <v>0</v>
      </c>
      <c r="M21" s="34"/>
      <c r="N21" s="35">
        <v>0</v>
      </c>
      <c r="O21" s="34"/>
      <c r="P21" s="35">
        <v>5001783422</v>
      </c>
      <c r="Q21" s="34"/>
      <c r="R21" s="35">
        <v>5001783422</v>
      </c>
    </row>
    <row r="22" spans="1:18" ht="21.75" customHeight="1" x14ac:dyDescent="0.2">
      <c r="A22" s="67" t="s">
        <v>191</v>
      </c>
      <c r="B22" s="67"/>
      <c r="D22" s="35">
        <v>0</v>
      </c>
      <c r="E22" s="34"/>
      <c r="F22" s="35">
        <v>0</v>
      </c>
      <c r="G22" s="34"/>
      <c r="H22" s="35">
        <v>0</v>
      </c>
      <c r="I22" s="34"/>
      <c r="J22" s="35">
        <v>0</v>
      </c>
      <c r="K22" s="34"/>
      <c r="L22" s="35">
        <v>0</v>
      </c>
      <c r="M22" s="34"/>
      <c r="N22" s="35">
        <v>0</v>
      </c>
      <c r="O22" s="34"/>
      <c r="P22" s="35">
        <v>780231019</v>
      </c>
      <c r="Q22" s="34"/>
      <c r="R22" s="35">
        <v>780231019</v>
      </c>
    </row>
    <row r="23" spans="1:18" ht="21.75" customHeight="1" x14ac:dyDescent="0.2">
      <c r="A23" s="67" t="s">
        <v>192</v>
      </c>
      <c r="B23" s="67"/>
      <c r="D23" s="35">
        <v>0</v>
      </c>
      <c r="E23" s="34"/>
      <c r="F23" s="35">
        <v>0</v>
      </c>
      <c r="G23" s="34"/>
      <c r="H23" s="35">
        <v>0</v>
      </c>
      <c r="I23" s="34"/>
      <c r="J23" s="35">
        <v>0</v>
      </c>
      <c r="K23" s="34"/>
      <c r="L23" s="35">
        <v>-5054916874</v>
      </c>
      <c r="M23" s="34"/>
      <c r="N23" s="35">
        <v>0</v>
      </c>
      <c r="O23" s="34"/>
      <c r="P23" s="35">
        <v>337724777</v>
      </c>
      <c r="Q23" s="34"/>
      <c r="R23" s="35">
        <v>-4717192097</v>
      </c>
    </row>
    <row r="24" spans="1:18" ht="21.75" customHeight="1" x14ac:dyDescent="0.2">
      <c r="A24" s="67" t="s">
        <v>193</v>
      </c>
      <c r="B24" s="67"/>
      <c r="D24" s="35">
        <v>0</v>
      </c>
      <c r="E24" s="34"/>
      <c r="F24" s="35">
        <v>0</v>
      </c>
      <c r="G24" s="34"/>
      <c r="H24" s="35">
        <v>0</v>
      </c>
      <c r="I24" s="34"/>
      <c r="J24" s="35">
        <v>0</v>
      </c>
      <c r="K24" s="34"/>
      <c r="L24" s="35">
        <v>0</v>
      </c>
      <c r="M24" s="34"/>
      <c r="N24" s="35">
        <v>0</v>
      </c>
      <c r="O24" s="34"/>
      <c r="P24" s="35">
        <v>707881574</v>
      </c>
      <c r="Q24" s="34"/>
      <c r="R24" s="35">
        <v>707881574</v>
      </c>
    </row>
    <row r="25" spans="1:18" ht="21.75" customHeight="1" x14ac:dyDescent="0.2">
      <c r="A25" s="67" t="s">
        <v>194</v>
      </c>
      <c r="B25" s="67"/>
      <c r="D25" s="35">
        <v>0</v>
      </c>
      <c r="E25" s="34"/>
      <c r="F25" s="35">
        <v>0</v>
      </c>
      <c r="G25" s="34"/>
      <c r="H25" s="35">
        <v>0</v>
      </c>
      <c r="I25" s="34"/>
      <c r="J25" s="35">
        <v>0</v>
      </c>
      <c r="K25" s="34"/>
      <c r="L25" s="35">
        <v>2050106476</v>
      </c>
      <c r="M25" s="34"/>
      <c r="N25" s="35">
        <v>0</v>
      </c>
      <c r="O25" s="34"/>
      <c r="P25" s="35">
        <v>3230991904</v>
      </c>
      <c r="Q25" s="34"/>
      <c r="R25" s="35">
        <v>5281098380</v>
      </c>
    </row>
    <row r="26" spans="1:18" ht="21.75" customHeight="1" x14ac:dyDescent="0.2">
      <c r="A26" s="67" t="s">
        <v>195</v>
      </c>
      <c r="B26" s="67"/>
      <c r="D26" s="35">
        <v>0</v>
      </c>
      <c r="E26" s="34"/>
      <c r="F26" s="35">
        <v>0</v>
      </c>
      <c r="G26" s="34"/>
      <c r="H26" s="35">
        <v>0</v>
      </c>
      <c r="I26" s="34"/>
      <c r="J26" s="35">
        <v>0</v>
      </c>
      <c r="K26" s="34"/>
      <c r="L26" s="35">
        <v>0</v>
      </c>
      <c r="M26" s="34"/>
      <c r="N26" s="35">
        <v>0</v>
      </c>
      <c r="O26" s="34"/>
      <c r="P26" s="35">
        <v>201613466</v>
      </c>
      <c r="Q26" s="34"/>
      <c r="R26" s="35">
        <v>201613466</v>
      </c>
    </row>
    <row r="27" spans="1:18" ht="21.75" customHeight="1" x14ac:dyDescent="0.2">
      <c r="A27" s="67" t="s">
        <v>196</v>
      </c>
      <c r="B27" s="67"/>
      <c r="D27" s="35">
        <v>0</v>
      </c>
      <c r="E27" s="34"/>
      <c r="F27" s="35">
        <v>0</v>
      </c>
      <c r="G27" s="34"/>
      <c r="H27" s="35">
        <v>0</v>
      </c>
      <c r="I27" s="34"/>
      <c r="J27" s="35">
        <v>0</v>
      </c>
      <c r="K27" s="34"/>
      <c r="L27" s="35">
        <v>263076257</v>
      </c>
      <c r="M27" s="34"/>
      <c r="N27" s="35">
        <v>0</v>
      </c>
      <c r="O27" s="34"/>
      <c r="P27" s="35">
        <v>-623886900</v>
      </c>
      <c r="Q27" s="34"/>
      <c r="R27" s="35">
        <v>-360810643</v>
      </c>
    </row>
    <row r="28" spans="1:18" ht="21.75" customHeight="1" x14ac:dyDescent="0.2">
      <c r="A28" s="67" t="s">
        <v>197</v>
      </c>
      <c r="B28" s="67"/>
      <c r="D28" s="35">
        <v>0</v>
      </c>
      <c r="E28" s="34"/>
      <c r="F28" s="35">
        <v>0</v>
      </c>
      <c r="G28" s="34"/>
      <c r="H28" s="35">
        <v>0</v>
      </c>
      <c r="I28" s="34"/>
      <c r="J28" s="35">
        <v>0</v>
      </c>
      <c r="K28" s="34"/>
      <c r="L28" s="35">
        <v>0</v>
      </c>
      <c r="M28" s="34"/>
      <c r="N28" s="35">
        <v>0</v>
      </c>
      <c r="O28" s="34"/>
      <c r="P28" s="35">
        <v>507917930</v>
      </c>
      <c r="Q28" s="34"/>
      <c r="R28" s="35">
        <v>507917930</v>
      </c>
    </row>
    <row r="29" spans="1:18" ht="21.75" customHeight="1" x14ac:dyDescent="0.2">
      <c r="A29" s="67" t="s">
        <v>198</v>
      </c>
      <c r="B29" s="67"/>
      <c r="D29" s="35">
        <v>0</v>
      </c>
      <c r="E29" s="34"/>
      <c r="F29" s="35">
        <v>0</v>
      </c>
      <c r="G29" s="34"/>
      <c r="H29" s="35">
        <v>0</v>
      </c>
      <c r="I29" s="34"/>
      <c r="J29" s="35">
        <v>0</v>
      </c>
      <c r="K29" s="34"/>
      <c r="L29" s="35">
        <v>0</v>
      </c>
      <c r="M29" s="34"/>
      <c r="N29" s="35">
        <v>0</v>
      </c>
      <c r="O29" s="34"/>
      <c r="P29" s="35">
        <v>196289427</v>
      </c>
      <c r="Q29" s="34"/>
      <c r="R29" s="35">
        <v>196289427</v>
      </c>
    </row>
    <row r="30" spans="1:18" ht="21.75" customHeight="1" x14ac:dyDescent="0.2">
      <c r="A30" s="67" t="s">
        <v>199</v>
      </c>
      <c r="B30" s="67"/>
      <c r="D30" s="35">
        <v>0</v>
      </c>
      <c r="E30" s="34"/>
      <c r="F30" s="35">
        <v>0</v>
      </c>
      <c r="G30" s="34"/>
      <c r="H30" s="35">
        <v>0</v>
      </c>
      <c r="I30" s="34"/>
      <c r="J30" s="35">
        <v>0</v>
      </c>
      <c r="K30" s="34"/>
      <c r="L30" s="35">
        <v>0</v>
      </c>
      <c r="M30" s="34"/>
      <c r="N30" s="35">
        <v>0</v>
      </c>
      <c r="O30" s="34"/>
      <c r="P30" s="35">
        <v>8104669803</v>
      </c>
      <c r="Q30" s="34"/>
      <c r="R30" s="35">
        <v>8104669803</v>
      </c>
    </row>
    <row r="31" spans="1:18" ht="21.75" customHeight="1" x14ac:dyDescent="0.2">
      <c r="A31" s="67" t="s">
        <v>200</v>
      </c>
      <c r="B31" s="67"/>
      <c r="D31" s="35">
        <v>0</v>
      </c>
      <c r="E31" s="34"/>
      <c r="F31" s="35">
        <v>0</v>
      </c>
      <c r="G31" s="34"/>
      <c r="H31" s="35">
        <v>0</v>
      </c>
      <c r="I31" s="34"/>
      <c r="J31" s="35">
        <v>0</v>
      </c>
      <c r="K31" s="34"/>
      <c r="L31" s="35">
        <v>0</v>
      </c>
      <c r="M31" s="34"/>
      <c r="N31" s="35">
        <v>0</v>
      </c>
      <c r="O31" s="34"/>
      <c r="P31" s="35">
        <v>380441036</v>
      </c>
      <c r="Q31" s="34"/>
      <c r="R31" s="35">
        <v>380441036</v>
      </c>
    </row>
    <row r="32" spans="1:18" ht="21.75" customHeight="1" x14ac:dyDescent="0.2">
      <c r="A32" s="67" t="s">
        <v>201</v>
      </c>
      <c r="B32" s="67"/>
      <c r="D32" s="35">
        <v>0</v>
      </c>
      <c r="E32" s="34"/>
      <c r="F32" s="35">
        <v>0</v>
      </c>
      <c r="G32" s="34"/>
      <c r="H32" s="35">
        <v>0</v>
      </c>
      <c r="I32" s="34"/>
      <c r="J32" s="35">
        <v>0</v>
      </c>
      <c r="K32" s="34"/>
      <c r="L32" s="35">
        <v>0</v>
      </c>
      <c r="M32" s="34"/>
      <c r="N32" s="35">
        <v>0</v>
      </c>
      <c r="O32" s="34"/>
      <c r="P32" s="35">
        <v>125967166</v>
      </c>
      <c r="Q32" s="34"/>
      <c r="R32" s="35">
        <v>125967166</v>
      </c>
    </row>
    <row r="33" spans="1:18" ht="21.75" customHeight="1" x14ac:dyDescent="0.2">
      <c r="A33" s="67" t="s">
        <v>202</v>
      </c>
      <c r="B33" s="67"/>
      <c r="D33" s="35">
        <v>0</v>
      </c>
      <c r="E33" s="34"/>
      <c r="F33" s="35">
        <v>0</v>
      </c>
      <c r="G33" s="34"/>
      <c r="H33" s="35">
        <v>0</v>
      </c>
      <c r="I33" s="34"/>
      <c r="J33" s="35">
        <v>0</v>
      </c>
      <c r="K33" s="34"/>
      <c r="L33" s="35">
        <v>43943210924</v>
      </c>
      <c r="M33" s="34"/>
      <c r="N33" s="35">
        <v>0</v>
      </c>
      <c r="O33" s="34"/>
      <c r="P33" s="35">
        <v>1016131250</v>
      </c>
      <c r="Q33" s="34"/>
      <c r="R33" s="35">
        <v>44959342174</v>
      </c>
    </row>
    <row r="34" spans="1:18" ht="21.75" customHeight="1" x14ac:dyDescent="0.2">
      <c r="A34" s="67" t="s">
        <v>84</v>
      </c>
      <c r="B34" s="67"/>
      <c r="D34" s="35">
        <v>1731937492</v>
      </c>
      <c r="E34" s="34"/>
      <c r="F34" s="35">
        <v>-538552369</v>
      </c>
      <c r="G34" s="34"/>
      <c r="H34" s="35">
        <v>0</v>
      </c>
      <c r="I34" s="34"/>
      <c r="J34" s="35">
        <v>1193385123</v>
      </c>
      <c r="K34" s="34"/>
      <c r="L34" s="35">
        <v>11840116103</v>
      </c>
      <c r="M34" s="34"/>
      <c r="N34" s="35">
        <v>-4314117925</v>
      </c>
      <c r="O34" s="34"/>
      <c r="P34" s="35">
        <v>34843686</v>
      </c>
      <c r="Q34" s="34"/>
      <c r="R34" s="35">
        <v>7560841864</v>
      </c>
    </row>
    <row r="35" spans="1:18" ht="21.75" customHeight="1" x14ac:dyDescent="0.2">
      <c r="A35" s="67" t="s">
        <v>72</v>
      </c>
      <c r="B35" s="67"/>
      <c r="D35" s="35">
        <v>15137909825</v>
      </c>
      <c r="E35" s="34"/>
      <c r="F35" s="35">
        <v>0</v>
      </c>
      <c r="G35" s="34"/>
      <c r="H35" s="35">
        <v>0</v>
      </c>
      <c r="I35" s="34"/>
      <c r="J35" s="35">
        <v>15137909825</v>
      </c>
      <c r="K35" s="34"/>
      <c r="L35" s="35">
        <v>40441103114</v>
      </c>
      <c r="M35" s="34"/>
      <c r="N35" s="35">
        <v>-90625000</v>
      </c>
      <c r="O35" s="34"/>
      <c r="P35" s="35">
        <v>0</v>
      </c>
      <c r="Q35" s="34"/>
      <c r="R35" s="35">
        <v>40350478114</v>
      </c>
    </row>
    <row r="36" spans="1:18" ht="21.75" customHeight="1" x14ac:dyDescent="0.2">
      <c r="A36" s="67" t="s">
        <v>92</v>
      </c>
      <c r="B36" s="67"/>
      <c r="D36" s="35">
        <v>5653041091</v>
      </c>
      <c r="E36" s="34"/>
      <c r="F36" s="35">
        <v>0</v>
      </c>
      <c r="G36" s="34"/>
      <c r="H36" s="35">
        <v>0</v>
      </c>
      <c r="I36" s="34"/>
      <c r="J36" s="35">
        <v>5653041091</v>
      </c>
      <c r="K36" s="34"/>
      <c r="L36" s="35">
        <v>29084691746</v>
      </c>
      <c r="M36" s="34"/>
      <c r="N36" s="35">
        <v>-36250000</v>
      </c>
      <c r="O36" s="34"/>
      <c r="P36" s="35">
        <v>0</v>
      </c>
      <c r="Q36" s="34"/>
      <c r="R36" s="35">
        <v>29048441746</v>
      </c>
    </row>
    <row r="37" spans="1:18" ht="21.75" customHeight="1" x14ac:dyDescent="0.2">
      <c r="A37" s="67" t="s">
        <v>87</v>
      </c>
      <c r="B37" s="67"/>
      <c r="D37" s="35">
        <v>1806560272</v>
      </c>
      <c r="E37" s="34"/>
      <c r="F37" s="35">
        <v>0</v>
      </c>
      <c r="G37" s="34"/>
      <c r="H37" s="35">
        <v>0</v>
      </c>
      <c r="I37" s="34"/>
      <c r="J37" s="35">
        <v>1806560272</v>
      </c>
      <c r="K37" s="34"/>
      <c r="L37" s="35">
        <v>12380801990</v>
      </c>
      <c r="M37" s="34"/>
      <c r="N37" s="35">
        <v>1342315941</v>
      </c>
      <c r="O37" s="34"/>
      <c r="P37" s="35">
        <v>0</v>
      </c>
      <c r="Q37" s="34"/>
      <c r="R37" s="35">
        <v>13723117931</v>
      </c>
    </row>
    <row r="38" spans="1:18" ht="21.75" customHeight="1" x14ac:dyDescent="0.2">
      <c r="A38" s="67" t="s">
        <v>90</v>
      </c>
      <c r="B38" s="67"/>
      <c r="D38" s="35">
        <v>1865920912</v>
      </c>
      <c r="E38" s="34"/>
      <c r="F38" s="35">
        <v>-690021510</v>
      </c>
      <c r="G38" s="34"/>
      <c r="H38" s="35">
        <v>0</v>
      </c>
      <c r="I38" s="34"/>
      <c r="J38" s="35">
        <v>1175899402</v>
      </c>
      <c r="K38" s="34"/>
      <c r="L38" s="35">
        <v>12787615057</v>
      </c>
      <c r="M38" s="34"/>
      <c r="N38" s="35">
        <v>-212641450</v>
      </c>
      <c r="O38" s="34"/>
      <c r="P38" s="35">
        <v>0</v>
      </c>
      <c r="Q38" s="34"/>
      <c r="R38" s="35">
        <v>12574973607</v>
      </c>
    </row>
    <row r="39" spans="1:18" ht="21.75" customHeight="1" x14ac:dyDescent="0.2">
      <c r="A39" s="67" t="s">
        <v>75</v>
      </c>
      <c r="B39" s="67"/>
      <c r="D39" s="35">
        <v>11707139788</v>
      </c>
      <c r="E39" s="34"/>
      <c r="F39" s="35">
        <v>0</v>
      </c>
      <c r="G39" s="34"/>
      <c r="H39" s="35">
        <v>0</v>
      </c>
      <c r="I39" s="34"/>
      <c r="J39" s="35">
        <v>11707139788</v>
      </c>
      <c r="K39" s="34"/>
      <c r="L39" s="35">
        <v>77251504671</v>
      </c>
      <c r="M39" s="34"/>
      <c r="N39" s="35">
        <v>8996520000</v>
      </c>
      <c r="O39" s="34"/>
      <c r="P39" s="35">
        <v>0</v>
      </c>
      <c r="Q39" s="34"/>
      <c r="R39" s="35">
        <v>86248024671</v>
      </c>
    </row>
    <row r="40" spans="1:18" ht="21.75" customHeight="1" x14ac:dyDescent="0.2">
      <c r="A40" s="67" t="s">
        <v>81</v>
      </c>
      <c r="B40" s="67"/>
      <c r="D40" s="35">
        <v>7482849023</v>
      </c>
      <c r="E40" s="34"/>
      <c r="F40" s="35">
        <v>0</v>
      </c>
      <c r="G40" s="34"/>
      <c r="H40" s="35">
        <v>0</v>
      </c>
      <c r="I40" s="34"/>
      <c r="J40" s="35">
        <v>7482849023</v>
      </c>
      <c r="K40" s="34"/>
      <c r="L40" s="35">
        <v>42623753749</v>
      </c>
      <c r="M40" s="34"/>
      <c r="N40" s="35">
        <v>17161411183</v>
      </c>
      <c r="O40" s="34"/>
      <c r="P40" s="35">
        <v>0</v>
      </c>
      <c r="Q40" s="34"/>
      <c r="R40" s="35">
        <v>59785164932</v>
      </c>
    </row>
    <row r="41" spans="1:18" ht="21.75" customHeight="1" x14ac:dyDescent="0.2">
      <c r="A41" s="67" t="s">
        <v>67</v>
      </c>
      <c r="B41" s="67"/>
      <c r="D41" s="35">
        <v>0</v>
      </c>
      <c r="E41" s="34"/>
      <c r="F41" s="35">
        <v>562971881</v>
      </c>
      <c r="G41" s="34"/>
      <c r="H41" s="35">
        <v>0</v>
      </c>
      <c r="I41" s="34"/>
      <c r="J41" s="35">
        <v>562971881</v>
      </c>
      <c r="K41" s="34"/>
      <c r="L41" s="35">
        <v>0</v>
      </c>
      <c r="M41" s="34"/>
      <c r="N41" s="35">
        <v>746719610</v>
      </c>
      <c r="O41" s="34"/>
      <c r="P41" s="35">
        <v>0</v>
      </c>
      <c r="Q41" s="34"/>
      <c r="R41" s="35">
        <v>746719610</v>
      </c>
    </row>
    <row r="42" spans="1:18" ht="21.75" customHeight="1" x14ac:dyDescent="0.2">
      <c r="A42" s="67" t="s">
        <v>70</v>
      </c>
      <c r="B42" s="67"/>
      <c r="D42" s="35">
        <v>0</v>
      </c>
      <c r="E42" s="34"/>
      <c r="F42" s="35">
        <v>211081383</v>
      </c>
      <c r="G42" s="34"/>
      <c r="H42" s="35">
        <v>0</v>
      </c>
      <c r="I42" s="34"/>
      <c r="J42" s="35">
        <v>211081383</v>
      </c>
      <c r="K42" s="34"/>
      <c r="L42" s="35">
        <v>0</v>
      </c>
      <c r="M42" s="34"/>
      <c r="N42" s="35">
        <v>281285024</v>
      </c>
      <c r="O42" s="34"/>
      <c r="P42" s="35">
        <v>0</v>
      </c>
      <c r="Q42" s="34"/>
      <c r="R42" s="35">
        <v>281285024</v>
      </c>
    </row>
    <row r="43" spans="1:18" ht="21.75" customHeight="1" x14ac:dyDescent="0.2">
      <c r="A43" s="67" t="s">
        <v>61</v>
      </c>
      <c r="B43" s="67"/>
      <c r="D43" s="35">
        <v>0</v>
      </c>
      <c r="E43" s="34"/>
      <c r="F43" s="35">
        <v>258003572</v>
      </c>
      <c r="G43" s="34"/>
      <c r="H43" s="35">
        <v>0</v>
      </c>
      <c r="I43" s="34"/>
      <c r="J43" s="35">
        <v>258003572</v>
      </c>
      <c r="K43" s="34"/>
      <c r="L43" s="35">
        <v>0</v>
      </c>
      <c r="M43" s="34"/>
      <c r="N43" s="35">
        <v>314924163</v>
      </c>
      <c r="O43" s="34"/>
      <c r="P43" s="35">
        <v>0</v>
      </c>
      <c r="Q43" s="34"/>
      <c r="R43" s="35">
        <v>314924163</v>
      </c>
    </row>
    <row r="44" spans="1:18" ht="21.75" customHeight="1" x14ac:dyDescent="0.2">
      <c r="A44" s="67" t="s">
        <v>95</v>
      </c>
      <c r="B44" s="67"/>
      <c r="D44" s="35">
        <v>0</v>
      </c>
      <c r="E44" s="34"/>
      <c r="F44" s="35">
        <v>625635005</v>
      </c>
      <c r="G44" s="34"/>
      <c r="H44" s="35">
        <v>0</v>
      </c>
      <c r="I44" s="34"/>
      <c r="J44" s="35">
        <v>625635005</v>
      </c>
      <c r="K44" s="34"/>
      <c r="L44" s="35">
        <v>0</v>
      </c>
      <c r="M44" s="34"/>
      <c r="N44" s="35">
        <v>625635005</v>
      </c>
      <c r="O44" s="34"/>
      <c r="P44" s="35">
        <v>0</v>
      </c>
      <c r="Q44" s="34"/>
      <c r="R44" s="35">
        <v>625635005</v>
      </c>
    </row>
    <row r="45" spans="1:18" ht="21.75" customHeight="1" x14ac:dyDescent="0.2">
      <c r="A45" s="61" t="s">
        <v>65</v>
      </c>
      <c r="B45" s="61"/>
      <c r="D45" s="36">
        <v>0</v>
      </c>
      <c r="E45" s="34"/>
      <c r="F45" s="36">
        <v>885483374</v>
      </c>
      <c r="G45" s="34"/>
      <c r="H45" s="36">
        <v>0</v>
      </c>
      <c r="I45" s="34"/>
      <c r="J45" s="36">
        <v>885483374</v>
      </c>
      <c r="K45" s="34"/>
      <c r="L45" s="36">
        <v>0</v>
      </c>
      <c r="M45" s="34"/>
      <c r="N45" s="36">
        <v>4418485942</v>
      </c>
      <c r="O45" s="34"/>
      <c r="P45" s="36">
        <v>0</v>
      </c>
      <c r="Q45" s="34"/>
      <c r="R45" s="36">
        <v>4418485942</v>
      </c>
    </row>
    <row r="46" spans="1:18" ht="21.75" customHeight="1" x14ac:dyDescent="0.2">
      <c r="A46" s="57" t="s">
        <v>21</v>
      </c>
      <c r="B46" s="57"/>
      <c r="D46" s="37">
        <v>47812949811</v>
      </c>
      <c r="E46" s="34"/>
      <c r="F46" s="37">
        <v>1314601336</v>
      </c>
      <c r="G46" s="34"/>
      <c r="H46" s="37">
        <v>-15136656250</v>
      </c>
      <c r="I46" s="34"/>
      <c r="J46" s="37">
        <v>33990894897</v>
      </c>
      <c r="K46" s="34"/>
      <c r="L46" s="37">
        <v>336879236105</v>
      </c>
      <c r="M46" s="34"/>
      <c r="N46" s="37">
        <v>29233662493</v>
      </c>
      <c r="O46" s="34"/>
      <c r="P46" s="37">
        <v>32585939081</v>
      </c>
      <c r="Q46" s="34"/>
      <c r="R46" s="37">
        <v>398698837679</v>
      </c>
    </row>
  </sheetData>
  <mergeCells count="45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43:B43"/>
    <mergeCell ref="A44:B44"/>
    <mergeCell ref="A45:B45"/>
    <mergeCell ref="A46:B46"/>
    <mergeCell ref="A38:B38"/>
    <mergeCell ref="A39:B39"/>
    <mergeCell ref="A40:B40"/>
    <mergeCell ref="A41:B41"/>
    <mergeCell ref="A42:B42"/>
  </mergeCells>
  <pageMargins left="0.39" right="0.39" top="0.39" bottom="0.39" header="0" footer="0"/>
  <pageSetup scale="7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6"/>
  <sheetViews>
    <sheetView rightToLeft="1" topLeftCell="E1" workbookViewId="0">
      <selection activeCell="Q10" sqref="Q10"/>
    </sheetView>
  </sheetViews>
  <sheetFormatPr defaultRowHeight="12.75" x14ac:dyDescent="0.2"/>
  <cols>
    <col min="1" max="1" width="9" bestFit="1" customWidth="1"/>
    <col min="2" max="2" width="5.140625" customWidth="1"/>
    <col min="3" max="3" width="1.28515625" customWidth="1"/>
    <col min="4" max="4" width="32.28515625" bestFit="1" customWidth="1"/>
    <col min="5" max="5" width="1.28515625" customWidth="1"/>
    <col min="6" max="6" width="29.140625" bestFit="1" customWidth="1"/>
    <col min="7" max="7" width="1.28515625" customWidth="1"/>
    <col min="8" max="8" width="13.7109375" bestFit="1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50.140625" bestFit="1" customWidth="1"/>
    <col min="14" max="14" width="1.28515625" customWidth="1"/>
    <col min="15" max="15" width="9" bestFit="1" customWidth="1"/>
    <col min="16" max="16" width="1.28515625" customWidth="1"/>
    <col min="17" max="17" width="40.42578125" bestFit="1" customWidth="1"/>
    <col min="18" max="18" width="0.28515625" customWidth="1"/>
  </cols>
  <sheetData>
    <row r="1" spans="1:17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ht="21.75" customHeight="1" x14ac:dyDescent="0.2">
      <c r="A2" s="55" t="s">
        <v>132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7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7" ht="14.45" customHeight="1" x14ac:dyDescent="0.2"/>
    <row r="5" spans="1:17" s="46" customFormat="1" ht="14.45" customHeight="1" x14ac:dyDescent="0.2">
      <c r="A5" s="45" t="s">
        <v>203</v>
      </c>
      <c r="B5" s="64" t="s">
        <v>204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</row>
    <row r="6" spans="1:17" ht="29.1" customHeight="1" x14ac:dyDescent="0.2">
      <c r="M6" s="76" t="s">
        <v>205</v>
      </c>
      <c r="Q6" s="76" t="s">
        <v>206</v>
      </c>
    </row>
    <row r="7" spans="1:17" ht="14.45" customHeight="1" x14ac:dyDescent="0.2">
      <c r="A7" s="58" t="s">
        <v>207</v>
      </c>
      <c r="B7" s="58"/>
      <c r="D7" s="1" t="s">
        <v>208</v>
      </c>
      <c r="F7" s="1" t="s">
        <v>209</v>
      </c>
      <c r="H7" s="48" t="s">
        <v>34</v>
      </c>
      <c r="J7" s="58" t="s">
        <v>210</v>
      </c>
      <c r="K7" s="58"/>
      <c r="M7" s="76"/>
      <c r="O7" s="1" t="s">
        <v>211</v>
      </c>
      <c r="Q7" s="76"/>
    </row>
    <row r="8" spans="1:17" ht="14.45" customHeight="1" x14ac:dyDescent="0.2">
      <c r="A8" s="73" t="s">
        <v>212</v>
      </c>
      <c r="B8" s="74"/>
      <c r="D8" s="73" t="s">
        <v>212</v>
      </c>
      <c r="F8" s="3" t="s">
        <v>273</v>
      </c>
      <c r="H8" s="50">
        <v>450000</v>
      </c>
      <c r="J8" s="71">
        <v>455120924375</v>
      </c>
      <c r="K8" s="71"/>
      <c r="M8" s="50">
        <v>13456849310</v>
      </c>
      <c r="O8" s="50">
        <v>23</v>
      </c>
      <c r="Q8" s="50">
        <v>32</v>
      </c>
    </row>
    <row r="9" spans="1:17" ht="14.45" customHeight="1" x14ac:dyDescent="0.2">
      <c r="A9" s="75"/>
      <c r="B9" s="75"/>
      <c r="D9" s="75"/>
      <c r="F9" s="3" t="s">
        <v>274</v>
      </c>
      <c r="H9" s="50">
        <v>200000</v>
      </c>
      <c r="J9" s="71">
        <v>200000000000</v>
      </c>
      <c r="K9" s="71"/>
      <c r="M9" s="50">
        <v>7213972583</v>
      </c>
      <c r="O9" s="50">
        <v>23</v>
      </c>
      <c r="Q9" s="50">
        <v>38.5</v>
      </c>
    </row>
    <row r="10" spans="1:17" ht="14.45" customHeight="1" x14ac:dyDescent="0.2">
      <c r="A10" s="75"/>
      <c r="B10" s="75"/>
      <c r="D10" s="75"/>
      <c r="F10" s="3" t="s">
        <v>72</v>
      </c>
      <c r="H10" s="50">
        <v>500000</v>
      </c>
      <c r="J10" s="71">
        <v>500000000000</v>
      </c>
      <c r="K10" s="71"/>
      <c r="M10" s="50">
        <v>8728346976</v>
      </c>
      <c r="O10" s="50">
        <v>23</v>
      </c>
      <c r="Q10" s="50">
        <v>38</v>
      </c>
    </row>
    <row r="11" spans="1:17" ht="14.45" customHeight="1" x14ac:dyDescent="0.2">
      <c r="A11" s="75"/>
      <c r="B11" s="75"/>
      <c r="D11" s="75"/>
      <c r="F11" s="3" t="s">
        <v>20</v>
      </c>
      <c r="H11" s="49">
        <v>58593750</v>
      </c>
      <c r="J11" s="72">
        <v>300119400000</v>
      </c>
      <c r="K11" s="72"/>
      <c r="M11" s="50">
        <v>12232672675</v>
      </c>
      <c r="O11" s="50">
        <v>22</v>
      </c>
      <c r="Q11" s="50">
        <v>33</v>
      </c>
    </row>
    <row r="12" spans="1:17" ht="14.45" customHeight="1" x14ac:dyDescent="0.2">
      <c r="A12" s="2"/>
      <c r="B12" s="2"/>
      <c r="D12" s="2"/>
      <c r="F12" s="2"/>
    </row>
    <row r="13" spans="1:17" ht="14.4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7" ht="14.45" customHeight="1" x14ac:dyDescent="0.2"/>
    <row r="16" spans="1:17" ht="19.5" x14ac:dyDescent="0.2">
      <c r="M16" s="47"/>
      <c r="N16" s="47"/>
    </row>
  </sheetData>
  <mergeCells count="14">
    <mergeCell ref="A1:Q1"/>
    <mergeCell ref="A2:Q2"/>
    <mergeCell ref="A3:Q3"/>
    <mergeCell ref="B5:Q5"/>
    <mergeCell ref="M6:M7"/>
    <mergeCell ref="Q6:Q7"/>
    <mergeCell ref="A7:B7"/>
    <mergeCell ref="J7:K7"/>
    <mergeCell ref="J8:K8"/>
    <mergeCell ref="J9:K9"/>
    <mergeCell ref="J10:K10"/>
    <mergeCell ref="J11:K11"/>
    <mergeCell ref="A8:B11"/>
    <mergeCell ref="D8:D11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38"/>
  <sheetViews>
    <sheetView rightToLeft="1" view="pageBreakPreview" topLeftCell="A22" zoomScaleNormal="100" zoomScaleSheetLayoutView="100" workbookViewId="0">
      <selection activeCell="G6" sqref="G6:H6"/>
    </sheetView>
  </sheetViews>
  <sheetFormatPr defaultRowHeight="12.75" x14ac:dyDescent="0.2"/>
  <cols>
    <col min="1" max="1" width="6.5703125" bestFit="1" customWidth="1"/>
    <col min="2" max="2" width="51.28515625" customWidth="1"/>
    <col min="3" max="3" width="1.7109375" customWidth="1"/>
    <col min="4" max="4" width="27.7109375" bestFit="1" customWidth="1"/>
    <col min="5" max="6" width="1.28515625" customWidth="1"/>
    <col min="7" max="7" width="27.7109375" bestFit="1" customWidth="1"/>
    <col min="8" max="8" width="1.28515625" customWidth="1"/>
    <col min="9" max="9" width="0.28515625" customWidth="1"/>
  </cols>
  <sheetData>
    <row r="1" spans="1:8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</row>
    <row r="2" spans="1:8" ht="21.75" customHeight="1" x14ac:dyDescent="0.2">
      <c r="A2" s="55" t="s">
        <v>132</v>
      </c>
      <c r="B2" s="55"/>
      <c r="C2" s="55"/>
      <c r="D2" s="55"/>
      <c r="E2" s="55"/>
      <c r="F2" s="55"/>
      <c r="G2" s="55"/>
      <c r="H2" s="55"/>
    </row>
    <row r="3" spans="1:8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</row>
    <row r="4" spans="1:8" ht="14.45" customHeight="1" x14ac:dyDescent="0.2"/>
    <row r="5" spans="1:8" s="46" customFormat="1" ht="14.45" customHeight="1" x14ac:dyDescent="0.2">
      <c r="A5" s="45" t="s">
        <v>213</v>
      </c>
      <c r="B5" s="64" t="s">
        <v>214</v>
      </c>
      <c r="C5" s="64"/>
      <c r="D5" s="64"/>
      <c r="E5" s="64"/>
      <c r="F5" s="64"/>
      <c r="G5" s="64"/>
      <c r="H5" s="64"/>
    </row>
    <row r="6" spans="1:8" ht="14.45" customHeight="1" x14ac:dyDescent="0.2">
      <c r="D6" s="58" t="s">
        <v>151</v>
      </c>
      <c r="E6" s="58"/>
      <c r="G6" s="58" t="str">
        <f>'درآمد سرمایه گذاری در سهام'!$N$6</f>
        <v>از ابتدای سال مالی تا پایان ماه</v>
      </c>
      <c r="H6" s="58"/>
    </row>
    <row r="7" spans="1:8" ht="36.4" customHeight="1" x14ac:dyDescent="0.2">
      <c r="A7" s="58" t="s">
        <v>215</v>
      </c>
      <c r="B7" s="58"/>
      <c r="D7" s="10" t="s">
        <v>216</v>
      </c>
      <c r="E7" s="2"/>
      <c r="G7" s="10" t="s">
        <v>216</v>
      </c>
      <c r="H7" s="2"/>
    </row>
    <row r="8" spans="1:8" ht="21.75" customHeight="1" x14ac:dyDescent="0.2">
      <c r="A8" s="59" t="s">
        <v>217</v>
      </c>
      <c r="B8" s="59"/>
      <c r="D8" s="21">
        <v>0</v>
      </c>
      <c r="E8" s="32"/>
      <c r="F8" s="32"/>
      <c r="G8" s="21">
        <v>3805150674</v>
      </c>
      <c r="H8" s="32"/>
    </row>
    <row r="9" spans="1:8" ht="21.75" customHeight="1" x14ac:dyDescent="0.2">
      <c r="A9" s="67" t="s">
        <v>218</v>
      </c>
      <c r="B9" s="67"/>
      <c r="D9" s="22">
        <v>0</v>
      </c>
      <c r="E9" s="32"/>
      <c r="F9" s="32"/>
      <c r="G9" s="22">
        <v>20712328</v>
      </c>
      <c r="H9" s="32"/>
    </row>
    <row r="10" spans="1:8" ht="21.75" customHeight="1" x14ac:dyDescent="0.2">
      <c r="A10" s="67" t="s">
        <v>219</v>
      </c>
      <c r="B10" s="67"/>
      <c r="D10" s="22">
        <v>0</v>
      </c>
      <c r="E10" s="32"/>
      <c r="F10" s="32"/>
      <c r="G10" s="22">
        <v>3145205471</v>
      </c>
      <c r="H10" s="32"/>
    </row>
    <row r="11" spans="1:8" ht="21.75" customHeight="1" x14ac:dyDescent="0.2">
      <c r="A11" s="67" t="s">
        <v>220</v>
      </c>
      <c r="B11" s="67"/>
      <c r="D11" s="22">
        <v>0</v>
      </c>
      <c r="E11" s="32"/>
      <c r="F11" s="32"/>
      <c r="G11" s="22">
        <v>966575330</v>
      </c>
      <c r="H11" s="32"/>
    </row>
    <row r="12" spans="1:8" ht="21.75" customHeight="1" x14ac:dyDescent="0.2">
      <c r="A12" s="67" t="s">
        <v>221</v>
      </c>
      <c r="B12" s="67"/>
      <c r="D12" s="22">
        <v>0</v>
      </c>
      <c r="E12" s="32"/>
      <c r="F12" s="32"/>
      <c r="G12" s="22">
        <v>11391780806</v>
      </c>
      <c r="H12" s="32"/>
    </row>
    <row r="13" spans="1:8" ht="21.75" customHeight="1" x14ac:dyDescent="0.2">
      <c r="A13" s="67" t="s">
        <v>222</v>
      </c>
      <c r="B13" s="67"/>
      <c r="D13" s="22">
        <v>0</v>
      </c>
      <c r="E13" s="32"/>
      <c r="F13" s="32"/>
      <c r="G13" s="22">
        <v>10363835593</v>
      </c>
      <c r="H13" s="32"/>
    </row>
    <row r="14" spans="1:8" ht="21.75" customHeight="1" x14ac:dyDescent="0.2">
      <c r="A14" s="67" t="s">
        <v>223</v>
      </c>
      <c r="B14" s="67"/>
      <c r="D14" s="22">
        <v>0</v>
      </c>
      <c r="E14" s="32"/>
      <c r="F14" s="32"/>
      <c r="G14" s="22">
        <v>61027397</v>
      </c>
      <c r="H14" s="32"/>
    </row>
    <row r="15" spans="1:8" ht="21.75" customHeight="1" x14ac:dyDescent="0.2">
      <c r="A15" s="67" t="s">
        <v>224</v>
      </c>
      <c r="B15" s="67"/>
      <c r="D15" s="22">
        <v>0</v>
      </c>
      <c r="E15" s="32"/>
      <c r="F15" s="32"/>
      <c r="G15" s="22">
        <v>1762849275</v>
      </c>
      <c r="H15" s="32"/>
    </row>
    <row r="16" spans="1:8" ht="21.75" customHeight="1" x14ac:dyDescent="0.2">
      <c r="A16" s="67" t="s">
        <v>225</v>
      </c>
      <c r="B16" s="67"/>
      <c r="D16" s="22">
        <v>0</v>
      </c>
      <c r="E16" s="32"/>
      <c r="F16" s="32"/>
      <c r="G16" s="22">
        <v>3682191768</v>
      </c>
      <c r="H16" s="32"/>
    </row>
    <row r="17" spans="1:8" ht="21.75" customHeight="1" x14ac:dyDescent="0.2">
      <c r="A17" s="67" t="s">
        <v>226</v>
      </c>
      <c r="B17" s="67"/>
      <c r="D17" s="22">
        <v>0</v>
      </c>
      <c r="E17" s="32"/>
      <c r="F17" s="32"/>
      <c r="G17" s="22">
        <v>15172273323</v>
      </c>
      <c r="H17" s="32"/>
    </row>
    <row r="18" spans="1:8" ht="21.75" customHeight="1" x14ac:dyDescent="0.2">
      <c r="A18" s="67" t="s">
        <v>227</v>
      </c>
      <c r="B18" s="67"/>
      <c r="D18" s="22">
        <v>0</v>
      </c>
      <c r="E18" s="32"/>
      <c r="F18" s="32"/>
      <c r="G18" s="22">
        <v>5066468841</v>
      </c>
      <c r="H18" s="32"/>
    </row>
    <row r="19" spans="1:8" ht="21.75" customHeight="1" x14ac:dyDescent="0.2">
      <c r="A19" s="67" t="s">
        <v>228</v>
      </c>
      <c r="B19" s="67"/>
      <c r="D19" s="22">
        <v>0</v>
      </c>
      <c r="E19" s="32"/>
      <c r="F19" s="32"/>
      <c r="G19" s="22">
        <v>2998886298</v>
      </c>
      <c r="H19" s="32"/>
    </row>
    <row r="20" spans="1:8" ht="21.75" customHeight="1" x14ac:dyDescent="0.2">
      <c r="A20" s="67" t="s">
        <v>229</v>
      </c>
      <c r="B20" s="67"/>
      <c r="D20" s="22">
        <v>0</v>
      </c>
      <c r="E20" s="32"/>
      <c r="F20" s="32"/>
      <c r="G20" s="22">
        <v>9527671216</v>
      </c>
      <c r="H20" s="32"/>
    </row>
    <row r="21" spans="1:8" ht="21.75" customHeight="1" x14ac:dyDescent="0.2">
      <c r="A21" s="67" t="s">
        <v>230</v>
      </c>
      <c r="B21" s="67"/>
      <c r="D21" s="22">
        <v>0</v>
      </c>
      <c r="E21" s="32"/>
      <c r="F21" s="32"/>
      <c r="G21" s="22">
        <v>36398618106</v>
      </c>
      <c r="H21" s="32"/>
    </row>
    <row r="22" spans="1:8" ht="21.75" customHeight="1" x14ac:dyDescent="0.2">
      <c r="A22" s="67" t="s">
        <v>231</v>
      </c>
      <c r="B22" s="67"/>
      <c r="D22" s="22">
        <v>0</v>
      </c>
      <c r="E22" s="32"/>
      <c r="F22" s="32"/>
      <c r="G22" s="22">
        <v>13925561609</v>
      </c>
      <c r="H22" s="32"/>
    </row>
    <row r="23" spans="1:8" ht="21.75" customHeight="1" x14ac:dyDescent="0.2">
      <c r="A23" s="67" t="s">
        <v>232</v>
      </c>
      <c r="B23" s="67"/>
      <c r="D23" s="22">
        <v>0</v>
      </c>
      <c r="E23" s="32"/>
      <c r="F23" s="32"/>
      <c r="G23" s="22">
        <v>10511931915</v>
      </c>
      <c r="H23" s="32"/>
    </row>
    <row r="24" spans="1:8" ht="21.75" customHeight="1" x14ac:dyDescent="0.2">
      <c r="A24" s="67" t="s">
        <v>233</v>
      </c>
      <c r="B24" s="67"/>
      <c r="D24" s="22">
        <v>0</v>
      </c>
      <c r="E24" s="32"/>
      <c r="F24" s="32"/>
      <c r="G24" s="22">
        <v>28093816664</v>
      </c>
      <c r="H24" s="32"/>
    </row>
    <row r="25" spans="1:8" ht="21.75" customHeight="1" x14ac:dyDescent="0.2">
      <c r="A25" s="67" t="s">
        <v>234</v>
      </c>
      <c r="B25" s="67"/>
      <c r="D25" s="22">
        <v>0</v>
      </c>
      <c r="E25" s="32"/>
      <c r="F25" s="32"/>
      <c r="G25" s="22">
        <v>10726027380</v>
      </c>
      <c r="H25" s="32"/>
    </row>
    <row r="26" spans="1:8" ht="21.75" customHeight="1" x14ac:dyDescent="0.2">
      <c r="A26" s="67" t="s">
        <v>235</v>
      </c>
      <c r="B26" s="67"/>
      <c r="D26" s="22">
        <v>0</v>
      </c>
      <c r="E26" s="32"/>
      <c r="F26" s="32"/>
      <c r="G26" s="22">
        <v>7334991931</v>
      </c>
      <c r="H26" s="32"/>
    </row>
    <row r="27" spans="1:8" ht="21.75" customHeight="1" x14ac:dyDescent="0.2">
      <c r="A27" s="67" t="s">
        <v>236</v>
      </c>
      <c r="B27" s="67"/>
      <c r="D27" s="22">
        <v>0</v>
      </c>
      <c r="E27" s="32"/>
      <c r="F27" s="32"/>
      <c r="G27" s="22">
        <v>7792096256</v>
      </c>
      <c r="H27" s="32"/>
    </row>
    <row r="28" spans="1:8" ht="21.75" customHeight="1" x14ac:dyDescent="0.2">
      <c r="A28" s="67" t="s">
        <v>237</v>
      </c>
      <c r="B28" s="67"/>
      <c r="D28" s="22">
        <v>0</v>
      </c>
      <c r="E28" s="32"/>
      <c r="F28" s="32"/>
      <c r="G28" s="22">
        <v>11691530012</v>
      </c>
      <c r="H28" s="32"/>
    </row>
    <row r="29" spans="1:8" ht="21.75" customHeight="1" x14ac:dyDescent="0.2">
      <c r="A29" s="67" t="s">
        <v>121</v>
      </c>
      <c r="B29" s="67"/>
      <c r="D29" s="22">
        <v>6997953547</v>
      </c>
      <c r="E29" s="32"/>
      <c r="F29" s="32"/>
      <c r="G29" s="22">
        <v>31164620183</v>
      </c>
      <c r="H29" s="32"/>
    </row>
    <row r="30" spans="1:8" ht="21.75" customHeight="1" x14ac:dyDescent="0.2">
      <c r="A30" s="67" t="s">
        <v>122</v>
      </c>
      <c r="B30" s="67"/>
      <c r="D30" s="22">
        <v>1308046564</v>
      </c>
      <c r="E30" s="32"/>
      <c r="F30" s="32"/>
      <c r="G30" s="22">
        <v>14357171008</v>
      </c>
      <c r="H30" s="32"/>
    </row>
    <row r="31" spans="1:8" ht="21.75" customHeight="1" x14ac:dyDescent="0.2">
      <c r="A31" s="67" t="s">
        <v>123</v>
      </c>
      <c r="B31" s="67"/>
      <c r="D31" s="22">
        <v>4437158460</v>
      </c>
      <c r="E31" s="32"/>
      <c r="F31" s="32"/>
      <c r="G31" s="22">
        <v>15688524555</v>
      </c>
      <c r="H31" s="32"/>
    </row>
    <row r="32" spans="1:8" ht="21.75" customHeight="1" x14ac:dyDescent="0.2">
      <c r="A32" s="67" t="s">
        <v>125</v>
      </c>
      <c r="B32" s="67"/>
      <c r="D32" s="22">
        <v>5699343551</v>
      </c>
      <c r="E32" s="32"/>
      <c r="F32" s="32"/>
      <c r="G32" s="22">
        <v>22111499249</v>
      </c>
      <c r="H32" s="32"/>
    </row>
    <row r="33" spans="1:8" ht="21.75" customHeight="1" x14ac:dyDescent="0.2">
      <c r="A33" s="67" t="s">
        <v>126</v>
      </c>
      <c r="B33" s="67"/>
      <c r="D33" s="22">
        <v>3747950809</v>
      </c>
      <c r="E33" s="32"/>
      <c r="F33" s="32"/>
      <c r="G33" s="22">
        <v>10639344232</v>
      </c>
      <c r="H33" s="32"/>
    </row>
    <row r="34" spans="1:8" ht="21.75" customHeight="1" x14ac:dyDescent="0.2">
      <c r="A34" s="67" t="s">
        <v>127</v>
      </c>
      <c r="B34" s="67"/>
      <c r="D34" s="22">
        <v>4247677567</v>
      </c>
      <c r="E34" s="32"/>
      <c r="F34" s="32"/>
      <c r="G34" s="22">
        <v>8632376991</v>
      </c>
      <c r="H34" s="32"/>
    </row>
    <row r="35" spans="1:8" ht="21.75" customHeight="1" x14ac:dyDescent="0.2">
      <c r="A35" s="67" t="s">
        <v>129</v>
      </c>
      <c r="B35" s="67"/>
      <c r="D35" s="22">
        <v>6581076629</v>
      </c>
      <c r="E35" s="32"/>
      <c r="F35" s="32"/>
      <c r="G35" s="22">
        <v>14548289738</v>
      </c>
      <c r="H35" s="32"/>
    </row>
    <row r="36" spans="1:8" ht="21.75" customHeight="1" x14ac:dyDescent="0.2">
      <c r="A36" s="67" t="s">
        <v>130</v>
      </c>
      <c r="B36" s="67"/>
      <c r="D36" s="22">
        <v>2498633852</v>
      </c>
      <c r="E36" s="32"/>
      <c r="F36" s="32"/>
      <c r="G36" s="22">
        <v>4674863336</v>
      </c>
      <c r="H36" s="32"/>
    </row>
    <row r="37" spans="1:8" ht="21.75" customHeight="1" x14ac:dyDescent="0.2">
      <c r="A37" s="61" t="s">
        <v>131</v>
      </c>
      <c r="B37" s="61"/>
      <c r="D37" s="23">
        <v>8866120208</v>
      </c>
      <c r="E37" s="32"/>
      <c r="F37" s="32"/>
      <c r="G37" s="23">
        <v>8866120208</v>
      </c>
      <c r="H37" s="32"/>
    </row>
    <row r="38" spans="1:8" ht="21.75" customHeight="1" thickBot="1" x14ac:dyDescent="0.25">
      <c r="A38" s="57" t="s">
        <v>21</v>
      </c>
      <c r="B38" s="57"/>
      <c r="D38" s="24">
        <v>44383961187</v>
      </c>
      <c r="E38" s="32"/>
      <c r="F38" s="32"/>
      <c r="G38" s="24">
        <v>325122011693</v>
      </c>
      <c r="H38" s="32"/>
    </row>
  </sheetData>
  <mergeCells count="38">
    <mergeCell ref="A1:H1"/>
    <mergeCell ref="A2:H2"/>
    <mergeCell ref="A3:H3"/>
    <mergeCell ref="B5:H5"/>
    <mergeCell ref="D6:E6"/>
    <mergeCell ref="G6:H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7:B37"/>
    <mergeCell ref="A38:B38"/>
    <mergeCell ref="A32:B32"/>
    <mergeCell ref="A33:B33"/>
    <mergeCell ref="A34:B34"/>
    <mergeCell ref="A35:B35"/>
    <mergeCell ref="A36:B36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Normal="100" zoomScaleSheetLayoutView="100" workbookViewId="0">
      <selection activeCell="A5" sqref="A5:XFD5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55" t="s">
        <v>0</v>
      </c>
      <c r="B1" s="55"/>
      <c r="C1" s="55"/>
      <c r="D1" s="55"/>
      <c r="E1" s="55"/>
      <c r="F1" s="55"/>
    </row>
    <row r="2" spans="1:6" ht="21.75" customHeight="1" x14ac:dyDescent="0.2">
      <c r="A2" s="55" t="s">
        <v>132</v>
      </c>
      <c r="B2" s="55"/>
      <c r="C2" s="55"/>
      <c r="D2" s="55"/>
      <c r="E2" s="55"/>
      <c r="F2" s="55"/>
    </row>
    <row r="3" spans="1:6" ht="21.75" customHeight="1" x14ac:dyDescent="0.2">
      <c r="A3" s="55" t="s">
        <v>2</v>
      </c>
      <c r="B3" s="55"/>
      <c r="C3" s="55"/>
      <c r="D3" s="55"/>
      <c r="E3" s="55"/>
      <c r="F3" s="55"/>
    </row>
    <row r="4" spans="1:6" ht="14.45" customHeight="1" x14ac:dyDescent="0.2"/>
    <row r="5" spans="1:6" s="46" customFormat="1" ht="29.1" customHeight="1" x14ac:dyDescent="0.2">
      <c r="A5" s="45" t="s">
        <v>238</v>
      </c>
      <c r="B5" s="64" t="s">
        <v>147</v>
      </c>
      <c r="C5" s="64"/>
      <c r="D5" s="64"/>
      <c r="E5" s="64"/>
      <c r="F5" s="64"/>
    </row>
    <row r="6" spans="1:6" ht="14.45" customHeight="1" x14ac:dyDescent="0.2">
      <c r="D6" s="1" t="s">
        <v>151</v>
      </c>
      <c r="F6" s="1" t="s">
        <v>9</v>
      </c>
    </row>
    <row r="7" spans="1:6" ht="14.45" customHeight="1" x14ac:dyDescent="0.2">
      <c r="A7" s="58" t="s">
        <v>147</v>
      </c>
      <c r="B7" s="58"/>
      <c r="D7" s="3" t="s">
        <v>107</v>
      </c>
      <c r="F7" s="3" t="s">
        <v>107</v>
      </c>
    </row>
    <row r="8" spans="1:6" ht="21.75" customHeight="1" x14ac:dyDescent="0.2">
      <c r="A8" s="59" t="s">
        <v>147</v>
      </c>
      <c r="B8" s="59"/>
      <c r="D8" s="13">
        <v>2570915413</v>
      </c>
      <c r="E8" s="11"/>
      <c r="F8" s="13">
        <v>14193524504</v>
      </c>
    </row>
    <row r="9" spans="1:6" ht="21.75" customHeight="1" x14ac:dyDescent="0.2">
      <c r="A9" s="67" t="s">
        <v>239</v>
      </c>
      <c r="B9" s="67"/>
      <c r="D9" s="15">
        <v>0</v>
      </c>
      <c r="E9" s="11"/>
      <c r="F9" s="15">
        <v>421522839</v>
      </c>
    </row>
    <row r="10" spans="1:6" ht="21.75" customHeight="1" x14ac:dyDescent="0.2">
      <c r="A10" s="61" t="s">
        <v>240</v>
      </c>
      <c r="B10" s="61"/>
      <c r="D10" s="16">
        <v>3190847</v>
      </c>
      <c r="E10" s="11"/>
      <c r="F10" s="16">
        <v>3689161</v>
      </c>
    </row>
    <row r="11" spans="1:6" ht="21.75" customHeight="1" x14ac:dyDescent="0.2">
      <c r="A11" s="57" t="s">
        <v>21</v>
      </c>
      <c r="B11" s="57"/>
      <c r="D11" s="18">
        <v>2574106260</v>
      </c>
      <c r="E11" s="11"/>
      <c r="F11" s="18">
        <v>14618736504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2"/>
  <sheetViews>
    <sheetView rightToLeft="1" view="pageBreakPreview" zoomScaleNormal="100" zoomScaleSheetLayoutView="100" workbookViewId="0">
      <selection activeCell="O6" sqref="O6:S6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1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19" ht="21.75" customHeight="1" x14ac:dyDescent="0.2">
      <c r="A2" s="55" t="s">
        <v>132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19" ht="14.45" customHeight="1" x14ac:dyDescent="0.2"/>
    <row r="5" spans="1:19" s="46" customFormat="1" ht="14.45" customHeight="1" x14ac:dyDescent="0.2">
      <c r="A5" s="64" t="s">
        <v>153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</row>
    <row r="6" spans="1:19" ht="14.45" customHeight="1" x14ac:dyDescent="0.2">
      <c r="A6" s="58" t="s">
        <v>23</v>
      </c>
      <c r="C6" s="58" t="s">
        <v>241</v>
      </c>
      <c r="D6" s="58"/>
      <c r="E6" s="58"/>
      <c r="F6" s="58"/>
      <c r="G6" s="58"/>
      <c r="I6" s="58" t="s">
        <v>151</v>
      </c>
      <c r="J6" s="58"/>
      <c r="K6" s="58"/>
      <c r="L6" s="58"/>
      <c r="M6" s="58"/>
      <c r="O6" s="58" t="str">
        <f>'درآمد سرمایه گذاری در سهام'!$N$6</f>
        <v>از ابتدای سال مالی تا پایان ماه</v>
      </c>
      <c r="P6" s="58"/>
      <c r="Q6" s="58"/>
      <c r="R6" s="58"/>
      <c r="S6" s="58"/>
    </row>
    <row r="7" spans="1:19" ht="42" customHeight="1" x14ac:dyDescent="0.2">
      <c r="A7" s="58"/>
      <c r="C7" s="10" t="s">
        <v>242</v>
      </c>
      <c r="D7" s="2"/>
      <c r="E7" s="10" t="s">
        <v>243</v>
      </c>
      <c r="F7" s="2"/>
      <c r="G7" s="10" t="s">
        <v>244</v>
      </c>
      <c r="I7" s="10" t="s">
        <v>245</v>
      </c>
      <c r="J7" s="2"/>
      <c r="K7" s="10" t="s">
        <v>246</v>
      </c>
      <c r="L7" s="2"/>
      <c r="M7" s="10" t="s">
        <v>247</v>
      </c>
      <c r="O7" s="10" t="s">
        <v>245</v>
      </c>
      <c r="P7" s="2"/>
      <c r="Q7" s="10" t="s">
        <v>246</v>
      </c>
      <c r="R7" s="2"/>
      <c r="S7" s="10" t="s">
        <v>247</v>
      </c>
    </row>
    <row r="8" spans="1:19" ht="21.75" customHeight="1" x14ac:dyDescent="0.2">
      <c r="A8" s="4" t="s">
        <v>165</v>
      </c>
      <c r="C8" s="20" t="s">
        <v>248</v>
      </c>
      <c r="D8" s="11"/>
      <c r="E8" s="13">
        <v>1362427</v>
      </c>
      <c r="F8" s="11"/>
      <c r="G8" s="13">
        <v>70</v>
      </c>
      <c r="H8" s="11"/>
      <c r="I8" s="13">
        <v>0</v>
      </c>
      <c r="J8" s="11"/>
      <c r="K8" s="13">
        <v>0</v>
      </c>
      <c r="L8" s="11"/>
      <c r="M8" s="13">
        <v>0</v>
      </c>
      <c r="N8" s="11"/>
      <c r="O8" s="13">
        <v>95369890</v>
      </c>
      <c r="P8" s="11"/>
      <c r="Q8" s="13">
        <v>6907349</v>
      </c>
      <c r="R8" s="11"/>
      <c r="S8" s="13">
        <v>88462541</v>
      </c>
    </row>
    <row r="9" spans="1:19" ht="21.75" customHeight="1" x14ac:dyDescent="0.2">
      <c r="A9" s="8" t="s">
        <v>164</v>
      </c>
      <c r="C9" s="26" t="s">
        <v>249</v>
      </c>
      <c r="D9" s="11"/>
      <c r="E9" s="15">
        <v>406862</v>
      </c>
      <c r="F9" s="11"/>
      <c r="G9" s="15">
        <v>500</v>
      </c>
      <c r="H9" s="11"/>
      <c r="I9" s="15">
        <v>0</v>
      </c>
      <c r="J9" s="11"/>
      <c r="K9" s="15">
        <v>0</v>
      </c>
      <c r="L9" s="11"/>
      <c r="M9" s="15">
        <v>0</v>
      </c>
      <c r="N9" s="11"/>
      <c r="O9" s="15">
        <v>203431000</v>
      </c>
      <c r="P9" s="11"/>
      <c r="Q9" s="15">
        <v>14011829</v>
      </c>
      <c r="R9" s="11"/>
      <c r="S9" s="15">
        <v>189419171</v>
      </c>
    </row>
    <row r="10" spans="1:19" ht="21.75" customHeight="1" x14ac:dyDescent="0.2">
      <c r="A10" s="8" t="s">
        <v>19</v>
      </c>
      <c r="C10" s="26" t="s">
        <v>250</v>
      </c>
      <c r="D10" s="11"/>
      <c r="E10" s="15">
        <v>1674447</v>
      </c>
      <c r="F10" s="11"/>
      <c r="G10" s="15">
        <v>110</v>
      </c>
      <c r="H10" s="11"/>
      <c r="I10" s="15">
        <v>0</v>
      </c>
      <c r="J10" s="11"/>
      <c r="K10" s="15">
        <v>0</v>
      </c>
      <c r="L10" s="11"/>
      <c r="M10" s="15">
        <v>0</v>
      </c>
      <c r="N10" s="11"/>
      <c r="O10" s="15">
        <v>184189170</v>
      </c>
      <c r="P10" s="11"/>
      <c r="Q10" s="15">
        <v>23065031</v>
      </c>
      <c r="R10" s="11"/>
      <c r="S10" s="15">
        <v>161124139</v>
      </c>
    </row>
    <row r="11" spans="1:19" ht="21.75" customHeight="1" x14ac:dyDescent="0.2">
      <c r="A11" s="5" t="s">
        <v>157</v>
      </c>
      <c r="C11" s="26" t="s">
        <v>251</v>
      </c>
      <c r="D11" s="11"/>
      <c r="E11" s="15">
        <v>140</v>
      </c>
      <c r="F11" s="11"/>
      <c r="G11" s="15">
        <v>3000</v>
      </c>
      <c r="H11" s="11"/>
      <c r="I11" s="16">
        <v>0</v>
      </c>
      <c r="J11" s="11"/>
      <c r="K11" s="16">
        <v>0</v>
      </c>
      <c r="L11" s="11"/>
      <c r="M11" s="16">
        <v>0</v>
      </c>
      <c r="N11" s="11"/>
      <c r="O11" s="16">
        <v>420000</v>
      </c>
      <c r="P11" s="11"/>
      <c r="Q11" s="16">
        <v>39839</v>
      </c>
      <c r="R11" s="11"/>
      <c r="S11" s="16">
        <v>380161</v>
      </c>
    </row>
    <row r="12" spans="1:19" ht="21.75" customHeight="1" x14ac:dyDescent="0.2">
      <c r="A12" s="7" t="s">
        <v>21</v>
      </c>
      <c r="C12" s="15"/>
      <c r="D12" s="11"/>
      <c r="E12" s="15"/>
      <c r="F12" s="11"/>
      <c r="G12" s="15"/>
      <c r="H12" s="11"/>
      <c r="I12" s="18">
        <v>0</v>
      </c>
      <c r="J12" s="11"/>
      <c r="K12" s="18">
        <v>0</v>
      </c>
      <c r="L12" s="11"/>
      <c r="M12" s="18">
        <v>0</v>
      </c>
      <c r="N12" s="11"/>
      <c r="O12" s="18">
        <v>483410060</v>
      </c>
      <c r="P12" s="11"/>
      <c r="Q12" s="18">
        <v>44024048</v>
      </c>
      <c r="R12" s="11"/>
      <c r="S12" s="18">
        <v>439386012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24"/>
  <sheetViews>
    <sheetView rightToLeft="1" view="pageBreakPreview" topLeftCell="A7" zoomScaleNormal="100" zoomScaleSheetLayoutView="100" workbookViewId="0">
      <selection activeCell="O6" sqref="O6:S6"/>
    </sheetView>
  </sheetViews>
  <sheetFormatPr defaultRowHeight="12.75" x14ac:dyDescent="0.2"/>
  <cols>
    <col min="1" max="1" width="28.5703125" bestFit="1" customWidth="1"/>
    <col min="2" max="3" width="1.28515625" customWidth="1"/>
    <col min="4" max="4" width="11" bestFit="1" customWidth="1"/>
    <col min="5" max="6" width="1.28515625" customWidth="1"/>
    <col min="7" max="7" width="18.85546875" bestFit="1" customWidth="1"/>
    <col min="8" max="8" width="1.28515625" customWidth="1"/>
    <col min="9" max="9" width="15.7109375" bestFit="1" customWidth="1"/>
    <col min="10" max="10" width="1.28515625" customWidth="1"/>
    <col min="11" max="11" width="10.85546875" bestFit="1" customWidth="1"/>
    <col min="12" max="12" width="1.28515625" customWidth="1"/>
    <col min="13" max="13" width="15.7109375" bestFit="1" customWidth="1"/>
    <col min="14" max="14" width="1.28515625" customWidth="1"/>
    <col min="15" max="15" width="16.5703125" bestFit="1" customWidth="1"/>
    <col min="16" max="16" width="1.28515625" customWidth="1"/>
    <col min="17" max="17" width="10.85546875" bestFit="1" customWidth="1"/>
    <col min="18" max="18" width="1.28515625" customWidth="1"/>
    <col min="19" max="19" width="16.5703125" bestFit="1" customWidth="1"/>
    <col min="20" max="20" width="0.28515625" customWidth="1"/>
  </cols>
  <sheetData>
    <row r="1" spans="1:19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19" ht="21.75" customHeight="1" x14ac:dyDescent="0.2">
      <c r="A2" s="55" t="s">
        <v>132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19" ht="14.45" customHeight="1" x14ac:dyDescent="0.2"/>
    <row r="5" spans="1:19" s="46" customFormat="1" ht="14.45" customHeight="1" x14ac:dyDescent="0.2">
      <c r="A5" s="64" t="s">
        <v>252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</row>
    <row r="6" spans="1:19" ht="14.45" customHeight="1" x14ac:dyDescent="0.2">
      <c r="A6" s="58" t="s">
        <v>135</v>
      </c>
      <c r="I6" s="58" t="s">
        <v>151</v>
      </c>
      <c r="J6" s="58"/>
      <c r="K6" s="58"/>
      <c r="L6" s="58"/>
      <c r="M6" s="58"/>
      <c r="O6" s="58" t="str">
        <f>'درآمد سرمایه گذاری در سهام'!$N$6</f>
        <v>از ابتدای سال مالی تا پایان ماه</v>
      </c>
      <c r="P6" s="58"/>
      <c r="Q6" s="58"/>
      <c r="R6" s="58"/>
      <c r="S6" s="58"/>
    </row>
    <row r="7" spans="1:19" ht="45" customHeight="1" x14ac:dyDescent="0.2">
      <c r="A7" s="58"/>
      <c r="D7" s="76" t="s">
        <v>59</v>
      </c>
      <c r="E7" s="76"/>
      <c r="G7" s="9" t="s">
        <v>253</v>
      </c>
      <c r="I7" s="10" t="s">
        <v>254</v>
      </c>
      <c r="J7" s="2"/>
      <c r="K7" s="10" t="s">
        <v>246</v>
      </c>
      <c r="L7" s="2"/>
      <c r="M7" s="10" t="s">
        <v>255</v>
      </c>
      <c r="O7" s="10" t="s">
        <v>254</v>
      </c>
      <c r="P7" s="2"/>
      <c r="Q7" s="10" t="s">
        <v>246</v>
      </c>
      <c r="R7" s="2"/>
      <c r="S7" s="10" t="s">
        <v>255</v>
      </c>
    </row>
    <row r="8" spans="1:19" ht="21.75" customHeight="1" x14ac:dyDescent="0.2">
      <c r="A8" s="4" t="s">
        <v>72</v>
      </c>
      <c r="D8" s="4" t="s">
        <v>74</v>
      </c>
      <c r="E8" s="2"/>
      <c r="G8" s="21">
        <v>23</v>
      </c>
      <c r="H8" s="32"/>
      <c r="I8" s="21">
        <v>15137909825</v>
      </c>
      <c r="J8" s="32"/>
      <c r="K8" s="21">
        <v>0</v>
      </c>
      <c r="L8" s="32"/>
      <c r="M8" s="21">
        <v>15137909825</v>
      </c>
      <c r="N8" s="32"/>
      <c r="O8" s="21">
        <v>40441103114</v>
      </c>
      <c r="P8" s="32"/>
      <c r="Q8" s="21">
        <v>0</v>
      </c>
      <c r="R8" s="32"/>
      <c r="S8" s="21">
        <v>40441103114</v>
      </c>
    </row>
    <row r="9" spans="1:19" ht="21.75" customHeight="1" x14ac:dyDescent="0.2">
      <c r="A9" s="8" t="s">
        <v>92</v>
      </c>
      <c r="D9" s="8" t="s">
        <v>94</v>
      </c>
      <c r="G9" s="22">
        <v>23</v>
      </c>
      <c r="H9" s="32"/>
      <c r="I9" s="22">
        <v>5653041091</v>
      </c>
      <c r="J9" s="32"/>
      <c r="K9" s="22">
        <v>0</v>
      </c>
      <c r="L9" s="32"/>
      <c r="M9" s="22">
        <v>5653041091</v>
      </c>
      <c r="N9" s="32"/>
      <c r="O9" s="22">
        <v>29084691746</v>
      </c>
      <c r="P9" s="32"/>
      <c r="Q9" s="22">
        <v>0</v>
      </c>
      <c r="R9" s="32"/>
      <c r="S9" s="22">
        <v>29084691746</v>
      </c>
    </row>
    <row r="10" spans="1:19" ht="21.75" customHeight="1" x14ac:dyDescent="0.2">
      <c r="A10" s="8" t="s">
        <v>87</v>
      </c>
      <c r="D10" s="8" t="s">
        <v>89</v>
      </c>
      <c r="G10" s="22">
        <v>20.5</v>
      </c>
      <c r="H10" s="32"/>
      <c r="I10" s="22">
        <v>1806560272</v>
      </c>
      <c r="J10" s="32"/>
      <c r="K10" s="22">
        <v>0</v>
      </c>
      <c r="L10" s="32"/>
      <c r="M10" s="22">
        <v>1806560272</v>
      </c>
      <c r="N10" s="32"/>
      <c r="O10" s="22">
        <v>12380801990</v>
      </c>
      <c r="P10" s="32"/>
      <c r="Q10" s="22">
        <v>0</v>
      </c>
      <c r="R10" s="32"/>
      <c r="S10" s="22">
        <v>12380801990</v>
      </c>
    </row>
    <row r="11" spans="1:19" ht="21.75" customHeight="1" x14ac:dyDescent="0.2">
      <c r="A11" s="8" t="s">
        <v>90</v>
      </c>
      <c r="D11" s="8" t="s">
        <v>91</v>
      </c>
      <c r="G11" s="22">
        <v>20.5</v>
      </c>
      <c r="H11" s="32"/>
      <c r="I11" s="22">
        <v>1865920912</v>
      </c>
      <c r="J11" s="32"/>
      <c r="K11" s="22">
        <v>0</v>
      </c>
      <c r="L11" s="32"/>
      <c r="M11" s="22">
        <v>1865920912</v>
      </c>
      <c r="N11" s="32"/>
      <c r="O11" s="22">
        <v>12787615057</v>
      </c>
      <c r="P11" s="32"/>
      <c r="Q11" s="22">
        <v>0</v>
      </c>
      <c r="R11" s="32"/>
      <c r="S11" s="22">
        <v>12787615057</v>
      </c>
    </row>
    <row r="12" spans="1:19" ht="21.75" customHeight="1" x14ac:dyDescent="0.2">
      <c r="A12" s="8" t="s">
        <v>84</v>
      </c>
      <c r="D12" s="8" t="s">
        <v>86</v>
      </c>
      <c r="G12" s="22">
        <v>20.5</v>
      </c>
      <c r="H12" s="32"/>
      <c r="I12" s="22">
        <v>1731937492</v>
      </c>
      <c r="J12" s="32"/>
      <c r="K12" s="22">
        <v>0</v>
      </c>
      <c r="L12" s="32"/>
      <c r="M12" s="22">
        <v>1731937492</v>
      </c>
      <c r="N12" s="32"/>
      <c r="O12" s="22">
        <v>11840116103</v>
      </c>
      <c r="P12" s="32"/>
      <c r="Q12" s="22">
        <v>0</v>
      </c>
      <c r="R12" s="32"/>
      <c r="S12" s="22">
        <v>11840116103</v>
      </c>
    </row>
    <row r="13" spans="1:19" ht="21.75" customHeight="1" x14ac:dyDescent="0.2">
      <c r="A13" s="8" t="s">
        <v>75</v>
      </c>
      <c r="D13" s="8" t="s">
        <v>77</v>
      </c>
      <c r="G13" s="22">
        <v>23</v>
      </c>
      <c r="H13" s="32"/>
      <c r="I13" s="22">
        <v>11707139788</v>
      </c>
      <c r="J13" s="32"/>
      <c r="K13" s="22">
        <v>0</v>
      </c>
      <c r="L13" s="32"/>
      <c r="M13" s="22">
        <v>11707139788</v>
      </c>
      <c r="N13" s="32"/>
      <c r="O13" s="22">
        <v>77251504671</v>
      </c>
      <c r="P13" s="32"/>
      <c r="Q13" s="22">
        <v>0</v>
      </c>
      <c r="R13" s="32"/>
      <c r="S13" s="22">
        <v>77251504671</v>
      </c>
    </row>
    <row r="14" spans="1:19" ht="21.75" customHeight="1" x14ac:dyDescent="0.2">
      <c r="A14" s="8" t="s">
        <v>202</v>
      </c>
      <c r="D14" s="8" t="s">
        <v>256</v>
      </c>
      <c r="G14" s="22">
        <v>23</v>
      </c>
      <c r="H14" s="32"/>
      <c r="I14" s="22">
        <v>0</v>
      </c>
      <c r="J14" s="32"/>
      <c r="K14" s="22">
        <v>0</v>
      </c>
      <c r="L14" s="32"/>
      <c r="M14" s="22">
        <v>0</v>
      </c>
      <c r="N14" s="32"/>
      <c r="O14" s="22">
        <v>43943210924</v>
      </c>
      <c r="P14" s="32"/>
      <c r="Q14" s="22">
        <v>0</v>
      </c>
      <c r="R14" s="32"/>
      <c r="S14" s="22">
        <v>43943210924</v>
      </c>
    </row>
    <row r="15" spans="1:19" ht="21.75" customHeight="1" x14ac:dyDescent="0.2">
      <c r="A15" s="8" t="s">
        <v>181</v>
      </c>
      <c r="D15" s="8" t="s">
        <v>257</v>
      </c>
      <c r="G15" s="22">
        <v>17</v>
      </c>
      <c r="H15" s="32"/>
      <c r="I15" s="22">
        <v>0</v>
      </c>
      <c r="J15" s="32"/>
      <c r="K15" s="22">
        <v>0</v>
      </c>
      <c r="L15" s="32"/>
      <c r="M15" s="22">
        <v>0</v>
      </c>
      <c r="N15" s="32"/>
      <c r="O15" s="22">
        <v>2433957924</v>
      </c>
      <c r="P15" s="32"/>
      <c r="Q15" s="22">
        <v>0</v>
      </c>
      <c r="R15" s="32"/>
      <c r="S15" s="22">
        <v>2433957924</v>
      </c>
    </row>
    <row r="16" spans="1:19" ht="21.75" customHeight="1" x14ac:dyDescent="0.2">
      <c r="A16" s="8" t="s">
        <v>81</v>
      </c>
      <c r="D16" s="8" t="s">
        <v>83</v>
      </c>
      <c r="G16" s="22">
        <v>18</v>
      </c>
      <c r="H16" s="32"/>
      <c r="I16" s="22">
        <v>7482849023</v>
      </c>
      <c r="J16" s="32"/>
      <c r="K16" s="22">
        <v>0</v>
      </c>
      <c r="L16" s="32"/>
      <c r="M16" s="22">
        <v>7482849023</v>
      </c>
      <c r="N16" s="32"/>
      <c r="O16" s="22">
        <v>42623753749</v>
      </c>
      <c r="P16" s="32"/>
      <c r="Q16" s="22">
        <v>0</v>
      </c>
      <c r="R16" s="32"/>
      <c r="S16" s="22">
        <v>42623753749</v>
      </c>
    </row>
    <row r="17" spans="1:19" ht="21.75" customHeight="1" x14ac:dyDescent="0.2">
      <c r="A17" s="8" t="s">
        <v>194</v>
      </c>
      <c r="D17" s="8" t="s">
        <v>258</v>
      </c>
      <c r="G17" s="22">
        <v>18</v>
      </c>
      <c r="H17" s="32"/>
      <c r="I17" s="22">
        <v>0</v>
      </c>
      <c r="J17" s="32"/>
      <c r="K17" s="22">
        <v>0</v>
      </c>
      <c r="L17" s="32"/>
      <c r="M17" s="22">
        <v>0</v>
      </c>
      <c r="N17" s="32"/>
      <c r="O17" s="22">
        <v>2050106476</v>
      </c>
      <c r="P17" s="32"/>
      <c r="Q17" s="22">
        <v>0</v>
      </c>
      <c r="R17" s="32"/>
      <c r="S17" s="22">
        <v>2050106476</v>
      </c>
    </row>
    <row r="18" spans="1:19" ht="21.75" customHeight="1" x14ac:dyDescent="0.2">
      <c r="A18" s="8" t="s">
        <v>78</v>
      </c>
      <c r="D18" s="8" t="s">
        <v>80</v>
      </c>
      <c r="G18" s="22">
        <v>18</v>
      </c>
      <c r="H18" s="32"/>
      <c r="I18" s="22">
        <v>2427591408</v>
      </c>
      <c r="J18" s="32"/>
      <c r="K18" s="22">
        <v>0</v>
      </c>
      <c r="L18" s="32"/>
      <c r="M18" s="22">
        <v>2427591408</v>
      </c>
      <c r="N18" s="32"/>
      <c r="O18" s="22">
        <v>63699976699</v>
      </c>
      <c r="P18" s="32"/>
      <c r="Q18" s="22">
        <v>0</v>
      </c>
      <c r="R18" s="32"/>
      <c r="S18" s="22">
        <v>63699976699</v>
      </c>
    </row>
    <row r="19" spans="1:19" ht="21.75" customHeight="1" x14ac:dyDescent="0.2">
      <c r="A19" s="8" t="s">
        <v>196</v>
      </c>
      <c r="D19" s="8" t="s">
        <v>259</v>
      </c>
      <c r="G19" s="22">
        <v>18</v>
      </c>
      <c r="H19" s="32"/>
      <c r="I19" s="22">
        <v>0</v>
      </c>
      <c r="J19" s="32"/>
      <c r="K19" s="22">
        <v>0</v>
      </c>
      <c r="L19" s="32"/>
      <c r="M19" s="22">
        <v>0</v>
      </c>
      <c r="N19" s="32"/>
      <c r="O19" s="22">
        <v>263076257</v>
      </c>
      <c r="P19" s="32"/>
      <c r="Q19" s="22">
        <v>0</v>
      </c>
      <c r="R19" s="32"/>
      <c r="S19" s="22">
        <v>263076257</v>
      </c>
    </row>
    <row r="20" spans="1:19" ht="21.75" customHeight="1" x14ac:dyDescent="0.2">
      <c r="A20" s="8" t="s">
        <v>192</v>
      </c>
      <c r="D20" s="8" t="s">
        <v>260</v>
      </c>
      <c r="G20" s="22">
        <v>18</v>
      </c>
      <c r="H20" s="32"/>
      <c r="I20" s="22">
        <v>0</v>
      </c>
      <c r="J20" s="32"/>
      <c r="K20" s="22">
        <v>0</v>
      </c>
      <c r="L20" s="32"/>
      <c r="M20" s="22">
        <v>0</v>
      </c>
      <c r="N20" s="32"/>
      <c r="O20" s="22">
        <v>-5054916874</v>
      </c>
      <c r="P20" s="32"/>
      <c r="Q20" s="22">
        <v>0</v>
      </c>
      <c r="R20" s="32"/>
      <c r="S20" s="22">
        <v>-5054916874</v>
      </c>
    </row>
    <row r="21" spans="1:19" ht="21.75" customHeight="1" x14ac:dyDescent="0.2">
      <c r="A21" s="8" t="s">
        <v>179</v>
      </c>
      <c r="D21" s="8" t="s">
        <v>261</v>
      </c>
      <c r="G21" s="22">
        <v>18</v>
      </c>
      <c r="H21" s="32"/>
      <c r="I21" s="22">
        <v>0</v>
      </c>
      <c r="J21" s="32"/>
      <c r="K21" s="22">
        <v>0</v>
      </c>
      <c r="L21" s="32"/>
      <c r="M21" s="22">
        <v>0</v>
      </c>
      <c r="N21" s="32"/>
      <c r="O21" s="22">
        <v>2303772647</v>
      </c>
      <c r="P21" s="32"/>
      <c r="Q21" s="22">
        <v>0</v>
      </c>
      <c r="R21" s="32"/>
      <c r="S21" s="22">
        <v>2303772647</v>
      </c>
    </row>
    <row r="22" spans="1:19" ht="21.75" customHeight="1" x14ac:dyDescent="0.2">
      <c r="A22" s="5" t="s">
        <v>180</v>
      </c>
      <c r="D22" s="8" t="s">
        <v>262</v>
      </c>
      <c r="G22" s="22">
        <v>18</v>
      </c>
      <c r="H22" s="32"/>
      <c r="I22" s="23">
        <v>0</v>
      </c>
      <c r="J22" s="32"/>
      <c r="K22" s="23">
        <v>0</v>
      </c>
      <c r="L22" s="32"/>
      <c r="M22" s="23">
        <v>0</v>
      </c>
      <c r="N22" s="32"/>
      <c r="O22" s="23">
        <v>830465622</v>
      </c>
      <c r="P22" s="32"/>
      <c r="Q22" s="23">
        <v>0</v>
      </c>
      <c r="R22" s="32"/>
      <c r="S22" s="23">
        <v>830465622</v>
      </c>
    </row>
    <row r="23" spans="1:19" ht="21.75" customHeight="1" thickBot="1" x14ac:dyDescent="0.25">
      <c r="A23" s="7" t="s">
        <v>21</v>
      </c>
      <c r="D23" s="38"/>
      <c r="G23" s="22"/>
      <c r="H23" s="32"/>
      <c r="I23" s="24">
        <v>47812949811</v>
      </c>
      <c r="J23" s="32"/>
      <c r="K23" s="24">
        <v>0</v>
      </c>
      <c r="L23" s="32"/>
      <c r="M23" s="24">
        <v>47812949811</v>
      </c>
      <c r="N23" s="32"/>
      <c r="O23" s="24">
        <v>336879236105</v>
      </c>
      <c r="P23" s="32"/>
      <c r="Q23" s="24">
        <v>0</v>
      </c>
      <c r="R23" s="32"/>
      <c r="S23" s="24">
        <v>336879236105</v>
      </c>
    </row>
    <row r="24" spans="1:19" ht="13.5" thickTop="1" x14ac:dyDescent="0.2"/>
  </sheetData>
  <mergeCells count="8">
    <mergeCell ref="A1:S1"/>
    <mergeCell ref="A2:S2"/>
    <mergeCell ref="A3:S3"/>
    <mergeCell ref="A5:S5"/>
    <mergeCell ref="A6:A7"/>
    <mergeCell ref="I6:M6"/>
    <mergeCell ref="O6:S6"/>
    <mergeCell ref="D7:E7"/>
  </mergeCells>
  <pageMargins left="0.39" right="0.39" top="0.39" bottom="0.39" header="0" footer="0"/>
  <pageSetup scale="75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38"/>
  <sheetViews>
    <sheetView rightToLeft="1" view="pageBreakPreview" zoomScaleNormal="100" zoomScaleSheetLayoutView="100" workbookViewId="0">
      <selection activeCell="C38" sqref="C38"/>
    </sheetView>
  </sheetViews>
  <sheetFormatPr defaultRowHeight="12.75" x14ac:dyDescent="0.2"/>
  <cols>
    <col min="1" max="1" width="62.140625" customWidth="1"/>
    <col min="2" max="2" width="1.28515625" customWidth="1"/>
    <col min="3" max="3" width="15.5703125" bestFit="1" customWidth="1"/>
    <col min="4" max="4" width="1.28515625" customWidth="1"/>
    <col min="5" max="5" width="12.42578125" bestFit="1" customWidth="1"/>
    <col min="6" max="6" width="1.28515625" customWidth="1"/>
    <col min="7" max="7" width="15.5703125" customWidth="1"/>
    <col min="8" max="8" width="1.28515625" customWidth="1"/>
    <col min="9" max="9" width="16.7109375" bestFit="1" customWidth="1"/>
    <col min="10" max="10" width="1.28515625" customWidth="1"/>
    <col min="11" max="11" width="12.7109375" bestFit="1" customWidth="1"/>
    <col min="12" max="12" width="1.28515625" customWidth="1"/>
    <col min="13" max="13" width="16.7109375" bestFit="1" customWidth="1"/>
    <col min="14" max="14" width="0.28515625" customWidth="1"/>
  </cols>
  <sheetData>
    <row r="1" spans="1:13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21.75" customHeight="1" x14ac:dyDescent="0.2">
      <c r="A2" s="55" t="s">
        <v>132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ht="14.45" customHeight="1" x14ac:dyDescent="0.2"/>
    <row r="5" spans="1:13" s="46" customFormat="1" ht="14.45" customHeight="1" x14ac:dyDescent="0.2">
      <c r="A5" s="64" t="s">
        <v>263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3" ht="14.45" customHeight="1" x14ac:dyDescent="0.2">
      <c r="A6" s="58" t="s">
        <v>135</v>
      </c>
      <c r="C6" s="58" t="s">
        <v>151</v>
      </c>
      <c r="D6" s="58"/>
      <c r="E6" s="58"/>
      <c r="F6" s="58"/>
      <c r="G6" s="58"/>
      <c r="I6" s="58" t="str">
        <f>'درآمد سرمایه گذاری در سهام'!$N$6</f>
        <v>از ابتدای سال مالی تا پایان ماه</v>
      </c>
      <c r="J6" s="58"/>
      <c r="K6" s="58"/>
      <c r="L6" s="58"/>
      <c r="M6" s="58"/>
    </row>
    <row r="7" spans="1:13" ht="29.1" customHeight="1" x14ac:dyDescent="0.2">
      <c r="A7" s="58"/>
      <c r="C7" s="10" t="s">
        <v>254</v>
      </c>
      <c r="D7" s="2"/>
      <c r="E7" s="10" t="s">
        <v>246</v>
      </c>
      <c r="F7" s="2"/>
      <c r="G7" s="10" t="s">
        <v>255</v>
      </c>
      <c r="I7" s="10" t="s">
        <v>254</v>
      </c>
      <c r="J7" s="2"/>
      <c r="K7" s="10" t="s">
        <v>246</v>
      </c>
      <c r="L7" s="2"/>
      <c r="M7" s="10" t="s">
        <v>255</v>
      </c>
    </row>
    <row r="8" spans="1:13" ht="21.75" customHeight="1" x14ac:dyDescent="0.2">
      <c r="A8" s="4" t="s">
        <v>217</v>
      </c>
      <c r="C8" s="21">
        <v>0</v>
      </c>
      <c r="D8" s="32"/>
      <c r="E8" s="21">
        <v>0</v>
      </c>
      <c r="F8" s="32"/>
      <c r="G8" s="21">
        <v>0</v>
      </c>
      <c r="H8" s="32"/>
      <c r="I8" s="21">
        <v>3805150674</v>
      </c>
      <c r="J8" s="32"/>
      <c r="K8" s="21">
        <v>0</v>
      </c>
      <c r="L8" s="32"/>
      <c r="M8" s="21">
        <v>3805150674</v>
      </c>
    </row>
    <row r="9" spans="1:13" ht="21.75" customHeight="1" x14ac:dyDescent="0.2">
      <c r="A9" s="8" t="s">
        <v>218</v>
      </c>
      <c r="C9" s="22">
        <v>0</v>
      </c>
      <c r="D9" s="32"/>
      <c r="E9" s="22">
        <v>0</v>
      </c>
      <c r="F9" s="32"/>
      <c r="G9" s="22">
        <v>0</v>
      </c>
      <c r="H9" s="32"/>
      <c r="I9" s="22">
        <v>20712328</v>
      </c>
      <c r="J9" s="32"/>
      <c r="K9" s="22">
        <v>0</v>
      </c>
      <c r="L9" s="32"/>
      <c r="M9" s="22">
        <v>20712328</v>
      </c>
    </row>
    <row r="10" spans="1:13" ht="21.75" customHeight="1" x14ac:dyDescent="0.2">
      <c r="A10" s="8" t="s">
        <v>219</v>
      </c>
      <c r="C10" s="22">
        <v>0</v>
      </c>
      <c r="D10" s="32"/>
      <c r="E10" s="22">
        <v>0</v>
      </c>
      <c r="F10" s="32"/>
      <c r="G10" s="22">
        <v>0</v>
      </c>
      <c r="H10" s="32"/>
      <c r="I10" s="22">
        <v>3145205471</v>
      </c>
      <c r="J10" s="32"/>
      <c r="K10" s="22">
        <v>0</v>
      </c>
      <c r="L10" s="32"/>
      <c r="M10" s="22">
        <v>3145205471</v>
      </c>
    </row>
    <row r="11" spans="1:13" ht="21.75" customHeight="1" x14ac:dyDescent="0.2">
      <c r="A11" s="8" t="s">
        <v>220</v>
      </c>
      <c r="C11" s="22">
        <v>0</v>
      </c>
      <c r="D11" s="32"/>
      <c r="E11" s="22">
        <v>0</v>
      </c>
      <c r="F11" s="32"/>
      <c r="G11" s="22">
        <v>0</v>
      </c>
      <c r="H11" s="32"/>
      <c r="I11" s="22">
        <v>966575330</v>
      </c>
      <c r="J11" s="32"/>
      <c r="K11" s="22">
        <v>0</v>
      </c>
      <c r="L11" s="32"/>
      <c r="M11" s="22">
        <v>966575330</v>
      </c>
    </row>
    <row r="12" spans="1:13" ht="21.75" customHeight="1" x14ac:dyDescent="0.2">
      <c r="A12" s="8" t="s">
        <v>221</v>
      </c>
      <c r="C12" s="22">
        <v>0</v>
      </c>
      <c r="D12" s="32"/>
      <c r="E12" s="22">
        <v>0</v>
      </c>
      <c r="F12" s="32"/>
      <c r="G12" s="22">
        <v>0</v>
      </c>
      <c r="H12" s="32"/>
      <c r="I12" s="22">
        <v>11391780806</v>
      </c>
      <c r="J12" s="32"/>
      <c r="K12" s="22">
        <v>0</v>
      </c>
      <c r="L12" s="32"/>
      <c r="M12" s="22">
        <v>11391780806</v>
      </c>
    </row>
    <row r="13" spans="1:13" ht="21.75" customHeight="1" x14ac:dyDescent="0.2">
      <c r="A13" s="8" t="s">
        <v>222</v>
      </c>
      <c r="C13" s="22">
        <v>0</v>
      </c>
      <c r="D13" s="32"/>
      <c r="E13" s="22">
        <v>0</v>
      </c>
      <c r="F13" s="32"/>
      <c r="G13" s="22">
        <v>0</v>
      </c>
      <c r="H13" s="32"/>
      <c r="I13" s="22">
        <v>10363835593</v>
      </c>
      <c r="J13" s="32"/>
      <c r="K13" s="22">
        <v>0</v>
      </c>
      <c r="L13" s="32"/>
      <c r="M13" s="22">
        <v>10363835593</v>
      </c>
    </row>
    <row r="14" spans="1:13" ht="21.75" customHeight="1" x14ac:dyDescent="0.2">
      <c r="A14" s="8" t="s">
        <v>223</v>
      </c>
      <c r="C14" s="22">
        <v>0</v>
      </c>
      <c r="D14" s="32"/>
      <c r="E14" s="22">
        <v>0</v>
      </c>
      <c r="F14" s="32"/>
      <c r="G14" s="22">
        <v>0</v>
      </c>
      <c r="H14" s="32"/>
      <c r="I14" s="22">
        <v>61027397</v>
      </c>
      <c r="J14" s="32"/>
      <c r="K14" s="22">
        <v>0</v>
      </c>
      <c r="L14" s="32"/>
      <c r="M14" s="22">
        <v>61027397</v>
      </c>
    </row>
    <row r="15" spans="1:13" ht="21.75" customHeight="1" x14ac:dyDescent="0.2">
      <c r="A15" s="8" t="s">
        <v>224</v>
      </c>
      <c r="C15" s="22">
        <v>0</v>
      </c>
      <c r="D15" s="32"/>
      <c r="E15" s="22">
        <v>0</v>
      </c>
      <c r="F15" s="32"/>
      <c r="G15" s="22">
        <v>0</v>
      </c>
      <c r="H15" s="32"/>
      <c r="I15" s="22">
        <v>1762849275</v>
      </c>
      <c r="J15" s="32"/>
      <c r="K15" s="22">
        <v>0</v>
      </c>
      <c r="L15" s="32"/>
      <c r="M15" s="22">
        <v>1762849275</v>
      </c>
    </row>
    <row r="16" spans="1:13" ht="21.75" customHeight="1" x14ac:dyDescent="0.2">
      <c r="A16" s="8" t="s">
        <v>225</v>
      </c>
      <c r="C16" s="22">
        <v>0</v>
      </c>
      <c r="D16" s="32"/>
      <c r="E16" s="22">
        <v>0</v>
      </c>
      <c r="F16" s="32"/>
      <c r="G16" s="22">
        <v>0</v>
      </c>
      <c r="H16" s="32"/>
      <c r="I16" s="22">
        <v>3682191768</v>
      </c>
      <c r="J16" s="32"/>
      <c r="K16" s="22">
        <v>0</v>
      </c>
      <c r="L16" s="32"/>
      <c r="M16" s="22">
        <v>3682191768</v>
      </c>
    </row>
    <row r="17" spans="1:13" ht="21.75" customHeight="1" x14ac:dyDescent="0.2">
      <c r="A17" s="8" t="s">
        <v>226</v>
      </c>
      <c r="C17" s="22">
        <v>0</v>
      </c>
      <c r="D17" s="32"/>
      <c r="E17" s="22">
        <v>0</v>
      </c>
      <c r="F17" s="32"/>
      <c r="G17" s="22">
        <v>0</v>
      </c>
      <c r="H17" s="32"/>
      <c r="I17" s="22">
        <v>15172273323</v>
      </c>
      <c r="J17" s="32"/>
      <c r="K17" s="22">
        <v>0</v>
      </c>
      <c r="L17" s="32"/>
      <c r="M17" s="22">
        <v>15172273323</v>
      </c>
    </row>
    <row r="18" spans="1:13" ht="21.75" customHeight="1" x14ac:dyDescent="0.2">
      <c r="A18" s="8" t="s">
        <v>227</v>
      </c>
      <c r="C18" s="22">
        <v>0</v>
      </c>
      <c r="D18" s="32"/>
      <c r="E18" s="22">
        <v>0</v>
      </c>
      <c r="F18" s="32"/>
      <c r="G18" s="22">
        <v>0</v>
      </c>
      <c r="H18" s="32"/>
      <c r="I18" s="22">
        <v>5066468841</v>
      </c>
      <c r="J18" s="32"/>
      <c r="K18" s="22">
        <v>0</v>
      </c>
      <c r="L18" s="32"/>
      <c r="M18" s="22">
        <v>5066468841</v>
      </c>
    </row>
    <row r="19" spans="1:13" ht="21.75" customHeight="1" x14ac:dyDescent="0.2">
      <c r="A19" s="8" t="s">
        <v>228</v>
      </c>
      <c r="C19" s="22">
        <v>0</v>
      </c>
      <c r="D19" s="32"/>
      <c r="E19" s="22">
        <v>0</v>
      </c>
      <c r="F19" s="32"/>
      <c r="G19" s="22">
        <v>0</v>
      </c>
      <c r="H19" s="32"/>
      <c r="I19" s="22">
        <v>2998886298</v>
      </c>
      <c r="J19" s="32"/>
      <c r="K19" s="22">
        <v>0</v>
      </c>
      <c r="L19" s="32"/>
      <c r="M19" s="22">
        <v>2998886298</v>
      </c>
    </row>
    <row r="20" spans="1:13" ht="21.75" customHeight="1" x14ac:dyDescent="0.2">
      <c r="A20" s="8" t="s">
        <v>229</v>
      </c>
      <c r="C20" s="22">
        <v>0</v>
      </c>
      <c r="D20" s="32"/>
      <c r="E20" s="22">
        <v>0</v>
      </c>
      <c r="F20" s="32"/>
      <c r="G20" s="22">
        <v>0</v>
      </c>
      <c r="H20" s="32"/>
      <c r="I20" s="22">
        <v>9527671216</v>
      </c>
      <c r="J20" s="32"/>
      <c r="K20" s="22">
        <v>25936168</v>
      </c>
      <c r="L20" s="32"/>
      <c r="M20" s="22">
        <v>9501735048</v>
      </c>
    </row>
    <row r="21" spans="1:13" ht="21.75" customHeight="1" x14ac:dyDescent="0.2">
      <c r="A21" s="8" t="s">
        <v>230</v>
      </c>
      <c r="C21" s="22">
        <v>0</v>
      </c>
      <c r="D21" s="32"/>
      <c r="E21" s="22">
        <v>0</v>
      </c>
      <c r="F21" s="32"/>
      <c r="G21" s="22">
        <v>0</v>
      </c>
      <c r="H21" s="32"/>
      <c r="I21" s="22">
        <v>36398618106</v>
      </c>
      <c r="J21" s="32"/>
      <c r="K21" s="22">
        <v>0</v>
      </c>
      <c r="L21" s="32"/>
      <c r="M21" s="22">
        <v>36398618106</v>
      </c>
    </row>
    <row r="22" spans="1:13" ht="21.75" customHeight="1" x14ac:dyDescent="0.2">
      <c r="A22" s="8" t="s">
        <v>231</v>
      </c>
      <c r="C22" s="22">
        <v>0</v>
      </c>
      <c r="D22" s="32"/>
      <c r="E22" s="22">
        <v>0</v>
      </c>
      <c r="F22" s="32"/>
      <c r="G22" s="22">
        <v>0</v>
      </c>
      <c r="H22" s="32"/>
      <c r="I22" s="22">
        <v>13925561609</v>
      </c>
      <c r="J22" s="32"/>
      <c r="K22" s="22">
        <v>0</v>
      </c>
      <c r="L22" s="32"/>
      <c r="M22" s="22">
        <v>13925561609</v>
      </c>
    </row>
    <row r="23" spans="1:13" ht="21.75" customHeight="1" x14ac:dyDescent="0.2">
      <c r="A23" s="8" t="s">
        <v>232</v>
      </c>
      <c r="C23" s="22">
        <v>0</v>
      </c>
      <c r="D23" s="32"/>
      <c r="E23" s="22">
        <v>0</v>
      </c>
      <c r="F23" s="32"/>
      <c r="G23" s="22">
        <v>0</v>
      </c>
      <c r="H23" s="32"/>
      <c r="I23" s="22">
        <v>10511931915</v>
      </c>
      <c r="J23" s="32"/>
      <c r="K23" s="22">
        <v>0</v>
      </c>
      <c r="L23" s="32"/>
      <c r="M23" s="22">
        <v>10511931915</v>
      </c>
    </row>
    <row r="24" spans="1:13" ht="21.75" customHeight="1" x14ac:dyDescent="0.2">
      <c r="A24" s="8" t="s">
        <v>233</v>
      </c>
      <c r="C24" s="22">
        <v>0</v>
      </c>
      <c r="D24" s="32"/>
      <c r="E24" s="22">
        <v>-3911452</v>
      </c>
      <c r="F24" s="32"/>
      <c r="G24" s="22">
        <v>3911452</v>
      </c>
      <c r="H24" s="32"/>
      <c r="I24" s="22">
        <v>28093816664</v>
      </c>
      <c r="J24" s="32"/>
      <c r="K24" s="22">
        <v>0</v>
      </c>
      <c r="L24" s="32"/>
      <c r="M24" s="22">
        <v>28093816664</v>
      </c>
    </row>
    <row r="25" spans="1:13" ht="21.75" customHeight="1" x14ac:dyDescent="0.2">
      <c r="A25" s="8" t="s">
        <v>234</v>
      </c>
      <c r="C25" s="22">
        <v>0</v>
      </c>
      <c r="D25" s="32"/>
      <c r="E25" s="22">
        <v>0</v>
      </c>
      <c r="F25" s="32"/>
      <c r="G25" s="22">
        <v>0</v>
      </c>
      <c r="H25" s="32"/>
      <c r="I25" s="22">
        <v>10726027380</v>
      </c>
      <c r="J25" s="32"/>
      <c r="K25" s="22">
        <v>0</v>
      </c>
      <c r="L25" s="32"/>
      <c r="M25" s="22">
        <v>10726027380</v>
      </c>
    </row>
    <row r="26" spans="1:13" ht="21.75" customHeight="1" x14ac:dyDescent="0.2">
      <c r="A26" s="8" t="s">
        <v>235</v>
      </c>
      <c r="C26" s="22">
        <v>0</v>
      </c>
      <c r="D26" s="32"/>
      <c r="E26" s="22">
        <v>0</v>
      </c>
      <c r="F26" s="32"/>
      <c r="G26" s="22">
        <v>0</v>
      </c>
      <c r="H26" s="32"/>
      <c r="I26" s="22">
        <v>7334991931</v>
      </c>
      <c r="J26" s="32"/>
      <c r="K26" s="22">
        <v>0</v>
      </c>
      <c r="L26" s="32"/>
      <c r="M26" s="22">
        <v>7334991931</v>
      </c>
    </row>
    <row r="27" spans="1:13" ht="21.75" customHeight="1" x14ac:dyDescent="0.2">
      <c r="A27" s="8" t="s">
        <v>236</v>
      </c>
      <c r="C27" s="22">
        <v>0</v>
      </c>
      <c r="D27" s="32"/>
      <c r="E27" s="22">
        <v>0</v>
      </c>
      <c r="F27" s="32"/>
      <c r="G27" s="22">
        <v>0</v>
      </c>
      <c r="H27" s="32"/>
      <c r="I27" s="22">
        <v>7792096256</v>
      </c>
      <c r="J27" s="32"/>
      <c r="K27" s="22">
        <v>0</v>
      </c>
      <c r="L27" s="32"/>
      <c r="M27" s="22">
        <v>7792096256</v>
      </c>
    </row>
    <row r="28" spans="1:13" ht="21.75" customHeight="1" x14ac:dyDescent="0.2">
      <c r="A28" s="8" t="s">
        <v>237</v>
      </c>
      <c r="C28" s="22">
        <v>0</v>
      </c>
      <c r="D28" s="32"/>
      <c r="E28" s="22">
        <v>0</v>
      </c>
      <c r="F28" s="32"/>
      <c r="G28" s="22">
        <v>0</v>
      </c>
      <c r="H28" s="32"/>
      <c r="I28" s="22">
        <v>11691530012</v>
      </c>
      <c r="J28" s="32"/>
      <c r="K28" s="22">
        <v>0</v>
      </c>
      <c r="L28" s="32"/>
      <c r="M28" s="22">
        <v>11691530012</v>
      </c>
    </row>
    <row r="29" spans="1:13" ht="21.75" customHeight="1" x14ac:dyDescent="0.2">
      <c r="A29" s="8" t="s">
        <v>121</v>
      </c>
      <c r="C29" s="22">
        <v>6997953547</v>
      </c>
      <c r="D29" s="32"/>
      <c r="E29" s="22">
        <v>-1578171</v>
      </c>
      <c r="F29" s="32"/>
      <c r="G29" s="22">
        <v>6999531718</v>
      </c>
      <c r="H29" s="32"/>
      <c r="I29" s="22">
        <v>31164620183</v>
      </c>
      <c r="J29" s="32"/>
      <c r="K29" s="22">
        <v>4060181</v>
      </c>
      <c r="L29" s="32"/>
      <c r="M29" s="22">
        <v>31160560002</v>
      </c>
    </row>
    <row r="30" spans="1:13" ht="21.75" customHeight="1" x14ac:dyDescent="0.2">
      <c r="A30" s="8" t="s">
        <v>122</v>
      </c>
      <c r="C30" s="22">
        <v>1308046564</v>
      </c>
      <c r="D30" s="32"/>
      <c r="E30" s="22">
        <v>-4216156</v>
      </c>
      <c r="F30" s="32"/>
      <c r="G30" s="22">
        <v>1312262720</v>
      </c>
      <c r="H30" s="32"/>
      <c r="I30" s="22">
        <v>14357171008</v>
      </c>
      <c r="J30" s="32"/>
      <c r="K30" s="22">
        <v>527232</v>
      </c>
      <c r="L30" s="32"/>
      <c r="M30" s="22">
        <v>14356643776</v>
      </c>
    </row>
    <row r="31" spans="1:13" ht="21.75" customHeight="1" x14ac:dyDescent="0.2">
      <c r="A31" s="8" t="s">
        <v>123</v>
      </c>
      <c r="C31" s="22">
        <v>4437158460</v>
      </c>
      <c r="D31" s="32"/>
      <c r="E31" s="22">
        <v>-9361398</v>
      </c>
      <c r="F31" s="32"/>
      <c r="G31" s="22">
        <v>4446519858</v>
      </c>
      <c r="H31" s="32"/>
      <c r="I31" s="22">
        <v>15688524555</v>
      </c>
      <c r="J31" s="32"/>
      <c r="K31" s="22">
        <v>13909116</v>
      </c>
      <c r="L31" s="32"/>
      <c r="M31" s="22">
        <v>15674615439</v>
      </c>
    </row>
    <row r="32" spans="1:13" ht="21.75" customHeight="1" x14ac:dyDescent="0.2">
      <c r="A32" s="8" t="s">
        <v>125</v>
      </c>
      <c r="C32" s="22">
        <v>5699343551</v>
      </c>
      <c r="D32" s="32"/>
      <c r="E32" s="22">
        <v>-18141100</v>
      </c>
      <c r="F32" s="32"/>
      <c r="G32" s="22">
        <v>5717484651</v>
      </c>
      <c r="H32" s="32"/>
      <c r="I32" s="22">
        <v>22111499249</v>
      </c>
      <c r="J32" s="32"/>
      <c r="K32" s="22">
        <v>15124208</v>
      </c>
      <c r="L32" s="32"/>
      <c r="M32" s="22">
        <v>22096375041</v>
      </c>
    </row>
    <row r="33" spans="1:13" ht="21.75" customHeight="1" x14ac:dyDescent="0.2">
      <c r="A33" s="8" t="s">
        <v>126</v>
      </c>
      <c r="C33" s="22">
        <v>3747950809</v>
      </c>
      <c r="D33" s="32"/>
      <c r="E33" s="22">
        <v>-4419155</v>
      </c>
      <c r="F33" s="32"/>
      <c r="G33" s="22">
        <v>3752369964</v>
      </c>
      <c r="H33" s="32"/>
      <c r="I33" s="22">
        <v>10639344232</v>
      </c>
      <c r="J33" s="32"/>
      <c r="K33" s="22">
        <v>4657607</v>
      </c>
      <c r="L33" s="32"/>
      <c r="M33" s="22">
        <v>10634686625</v>
      </c>
    </row>
    <row r="34" spans="1:13" ht="21.75" customHeight="1" x14ac:dyDescent="0.2">
      <c r="A34" s="8" t="s">
        <v>127</v>
      </c>
      <c r="C34" s="22">
        <v>4247677567</v>
      </c>
      <c r="D34" s="32"/>
      <c r="E34" s="22">
        <v>-3235010</v>
      </c>
      <c r="F34" s="32"/>
      <c r="G34" s="22">
        <v>4250912577</v>
      </c>
      <c r="H34" s="32"/>
      <c r="I34" s="22">
        <v>8632376991</v>
      </c>
      <c r="J34" s="32"/>
      <c r="K34" s="22">
        <v>0</v>
      </c>
      <c r="L34" s="32"/>
      <c r="M34" s="22">
        <v>8632376991</v>
      </c>
    </row>
    <row r="35" spans="1:13" ht="21.75" customHeight="1" x14ac:dyDescent="0.2">
      <c r="A35" s="8" t="s">
        <v>129</v>
      </c>
      <c r="C35" s="22">
        <v>6581076629</v>
      </c>
      <c r="D35" s="32"/>
      <c r="E35" s="22">
        <v>-12278077</v>
      </c>
      <c r="F35" s="32"/>
      <c r="G35" s="22">
        <v>6593354706</v>
      </c>
      <c r="H35" s="32"/>
      <c r="I35" s="22">
        <v>14548289738</v>
      </c>
      <c r="J35" s="32"/>
      <c r="K35" s="22">
        <v>11162563</v>
      </c>
      <c r="L35" s="32"/>
      <c r="M35" s="22">
        <v>14537127175</v>
      </c>
    </row>
    <row r="36" spans="1:13" ht="21.75" customHeight="1" x14ac:dyDescent="0.2">
      <c r="A36" s="8" t="s">
        <v>130</v>
      </c>
      <c r="C36" s="22">
        <v>2498633852</v>
      </c>
      <c r="D36" s="32"/>
      <c r="E36" s="22">
        <v>597785</v>
      </c>
      <c r="F36" s="32"/>
      <c r="G36" s="22">
        <v>2498036067</v>
      </c>
      <c r="H36" s="32"/>
      <c r="I36" s="22">
        <v>4674863336</v>
      </c>
      <c r="J36" s="32"/>
      <c r="K36" s="22">
        <v>7252737</v>
      </c>
      <c r="L36" s="32"/>
      <c r="M36" s="22">
        <v>4667610599</v>
      </c>
    </row>
    <row r="37" spans="1:13" ht="21.75" customHeight="1" x14ac:dyDescent="0.2">
      <c r="A37" s="5" t="s">
        <v>131</v>
      </c>
      <c r="C37" s="23">
        <v>8866120208</v>
      </c>
      <c r="D37" s="32"/>
      <c r="E37" s="23">
        <v>63852516</v>
      </c>
      <c r="F37" s="32"/>
      <c r="G37" s="23">
        <v>8802267692</v>
      </c>
      <c r="H37" s="32"/>
      <c r="I37" s="23">
        <v>8866120208</v>
      </c>
      <c r="J37" s="32"/>
      <c r="K37" s="23">
        <v>63852516</v>
      </c>
      <c r="L37" s="32"/>
      <c r="M37" s="23">
        <v>8802267692</v>
      </c>
    </row>
    <row r="38" spans="1:13" ht="21.75" customHeight="1" x14ac:dyDescent="0.2">
      <c r="A38" s="7" t="s">
        <v>21</v>
      </c>
      <c r="C38" s="24">
        <v>44383961187</v>
      </c>
      <c r="D38" s="32"/>
      <c r="E38" s="24">
        <v>7309782</v>
      </c>
      <c r="F38" s="32"/>
      <c r="G38" s="24">
        <v>44376651405</v>
      </c>
      <c r="H38" s="32"/>
      <c r="I38" s="24">
        <v>325122011693</v>
      </c>
      <c r="J38" s="32"/>
      <c r="K38" s="24">
        <v>146482328</v>
      </c>
      <c r="L38" s="32"/>
      <c r="M38" s="24">
        <v>324975529365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3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54"/>
  <sheetViews>
    <sheetView rightToLeft="1" view="pageBreakPreview" topLeftCell="A34" zoomScaleNormal="100" zoomScaleSheetLayoutView="100" workbookViewId="0">
      <selection activeCell="E45" sqref="E45"/>
    </sheetView>
  </sheetViews>
  <sheetFormatPr defaultRowHeight="12.75" x14ac:dyDescent="0.2"/>
  <cols>
    <col min="1" max="1" width="28.5703125" bestFit="1" customWidth="1"/>
    <col min="2" max="2" width="1.28515625" customWidth="1"/>
    <col min="3" max="3" width="11.7109375" bestFit="1" customWidth="1"/>
    <col min="4" max="4" width="1.28515625" customWidth="1"/>
    <col min="5" max="5" width="16.85546875" bestFit="1" customWidth="1"/>
    <col min="6" max="6" width="1.28515625" customWidth="1"/>
    <col min="7" max="7" width="16.5703125" bestFit="1" customWidth="1"/>
    <col min="8" max="8" width="1.28515625" customWidth="1"/>
    <col min="9" max="9" width="22" bestFit="1" customWidth="1"/>
    <col min="10" max="10" width="1.28515625" customWidth="1"/>
    <col min="11" max="11" width="12.85546875" bestFit="1" customWidth="1"/>
    <col min="12" max="12" width="1.28515625" customWidth="1"/>
    <col min="13" max="13" width="19.5703125" bestFit="1" customWidth="1"/>
    <col min="14" max="14" width="1.28515625" customWidth="1"/>
    <col min="15" max="15" width="19.28515625" bestFit="1" customWidth="1"/>
    <col min="16" max="16" width="1.28515625" customWidth="1"/>
    <col min="17" max="17" width="18" customWidth="1"/>
    <col min="18" max="18" width="1.28515625" customWidth="1"/>
    <col min="19" max="19" width="0.28515625" customWidth="1"/>
  </cols>
  <sheetData>
    <row r="1" spans="1:18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8" ht="21.75" customHeight="1" x14ac:dyDescent="0.2">
      <c r="A2" s="55" t="s">
        <v>132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18" ht="14.45" customHeight="1" x14ac:dyDescent="0.2"/>
    <row r="5" spans="1:18" s="46" customFormat="1" ht="14.45" customHeight="1" x14ac:dyDescent="0.2">
      <c r="A5" s="64" t="s">
        <v>264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18" ht="14.45" customHeight="1" x14ac:dyDescent="0.2">
      <c r="A6" s="58" t="s">
        <v>135</v>
      </c>
      <c r="C6" s="58" t="s">
        <v>151</v>
      </c>
      <c r="D6" s="58"/>
      <c r="E6" s="58"/>
      <c r="F6" s="58"/>
      <c r="G6" s="58"/>
      <c r="H6" s="58"/>
      <c r="I6" s="58"/>
      <c r="K6" s="58" t="str">
        <f>'درآمد سرمایه گذاری در سهام'!$N$6</f>
        <v>از ابتدای سال مالی تا پایان ماه</v>
      </c>
      <c r="L6" s="58"/>
      <c r="M6" s="58"/>
      <c r="N6" s="58"/>
      <c r="O6" s="58"/>
      <c r="P6" s="58"/>
      <c r="Q6" s="58"/>
      <c r="R6" s="58"/>
    </row>
    <row r="7" spans="1:18" ht="42" customHeight="1" x14ac:dyDescent="0.2">
      <c r="A7" s="58"/>
      <c r="C7" s="10" t="s">
        <v>13</v>
      </c>
      <c r="D7" s="2"/>
      <c r="E7" s="10" t="s">
        <v>265</v>
      </c>
      <c r="F7" s="2"/>
      <c r="G7" s="10" t="s">
        <v>266</v>
      </c>
      <c r="H7" s="2"/>
      <c r="I7" s="10" t="s">
        <v>267</v>
      </c>
      <c r="K7" s="10" t="s">
        <v>13</v>
      </c>
      <c r="L7" s="2"/>
      <c r="M7" s="10" t="s">
        <v>265</v>
      </c>
      <c r="N7" s="2"/>
      <c r="O7" s="10" t="s">
        <v>266</v>
      </c>
      <c r="P7" s="2"/>
      <c r="Q7" s="73" t="s">
        <v>267</v>
      </c>
      <c r="R7" s="73"/>
    </row>
    <row r="8" spans="1:18" ht="21.75" customHeight="1" x14ac:dyDescent="0.2">
      <c r="A8" s="4" t="s">
        <v>48</v>
      </c>
      <c r="C8" s="21">
        <v>7973845</v>
      </c>
      <c r="D8" s="32"/>
      <c r="E8" s="21">
        <v>107383770615</v>
      </c>
      <c r="F8" s="32"/>
      <c r="G8" s="21">
        <v>99999990145</v>
      </c>
      <c r="H8" s="32"/>
      <c r="I8" s="21">
        <v>7383780470</v>
      </c>
      <c r="J8" s="32"/>
      <c r="K8" s="21">
        <v>30611719</v>
      </c>
      <c r="L8" s="32"/>
      <c r="M8" s="21">
        <v>372077390821</v>
      </c>
      <c r="N8" s="32"/>
      <c r="O8" s="21">
        <v>361086195147</v>
      </c>
      <c r="P8" s="32"/>
      <c r="Q8" s="70">
        <v>10991195674</v>
      </c>
      <c r="R8" s="70"/>
    </row>
    <row r="9" spans="1:18" ht="21.75" customHeight="1" x14ac:dyDescent="0.2">
      <c r="A9" s="8" t="s">
        <v>50</v>
      </c>
      <c r="C9" s="22">
        <v>4856629</v>
      </c>
      <c r="D9" s="32"/>
      <c r="E9" s="22">
        <v>88852027555</v>
      </c>
      <c r="F9" s="32"/>
      <c r="G9" s="22">
        <v>84595554502</v>
      </c>
      <c r="H9" s="32"/>
      <c r="I9" s="22">
        <v>4256473053</v>
      </c>
      <c r="J9" s="32"/>
      <c r="K9" s="22">
        <v>30110937</v>
      </c>
      <c r="L9" s="32"/>
      <c r="M9" s="22">
        <v>505271518735</v>
      </c>
      <c r="N9" s="32"/>
      <c r="O9" s="22">
        <v>491739426469</v>
      </c>
      <c r="P9" s="32"/>
      <c r="Q9" s="68">
        <v>13532092266</v>
      </c>
      <c r="R9" s="68"/>
    </row>
    <row r="10" spans="1:18" ht="21.75" customHeight="1" x14ac:dyDescent="0.2">
      <c r="A10" s="8" t="s">
        <v>19</v>
      </c>
      <c r="C10" s="22">
        <v>1674446</v>
      </c>
      <c r="D10" s="32"/>
      <c r="E10" s="22">
        <v>2582340274</v>
      </c>
      <c r="F10" s="32"/>
      <c r="G10" s="22">
        <v>4688494775</v>
      </c>
      <c r="H10" s="32"/>
      <c r="I10" s="22">
        <v>-2106154501</v>
      </c>
      <c r="J10" s="32"/>
      <c r="K10" s="22">
        <v>4894670</v>
      </c>
      <c r="L10" s="32"/>
      <c r="M10" s="22">
        <v>9124213294</v>
      </c>
      <c r="N10" s="32"/>
      <c r="O10" s="22">
        <v>13868873312</v>
      </c>
      <c r="P10" s="32"/>
      <c r="Q10" s="68">
        <v>-4744660018</v>
      </c>
      <c r="R10" s="68"/>
    </row>
    <row r="11" spans="1:18" ht="21.75" customHeight="1" x14ac:dyDescent="0.2">
      <c r="A11" s="8" t="s">
        <v>47</v>
      </c>
      <c r="C11" s="22">
        <v>2978554</v>
      </c>
      <c r="D11" s="32"/>
      <c r="E11" s="22">
        <v>30863776548</v>
      </c>
      <c r="F11" s="32"/>
      <c r="G11" s="22">
        <v>29999995888</v>
      </c>
      <c r="H11" s="32"/>
      <c r="I11" s="22">
        <v>863780660</v>
      </c>
      <c r="J11" s="32"/>
      <c r="K11" s="22">
        <v>2978554</v>
      </c>
      <c r="L11" s="32"/>
      <c r="M11" s="22">
        <v>30863776548</v>
      </c>
      <c r="N11" s="32"/>
      <c r="O11" s="22">
        <v>29999995888</v>
      </c>
      <c r="P11" s="32"/>
      <c r="Q11" s="68">
        <v>863780660</v>
      </c>
      <c r="R11" s="68"/>
    </row>
    <row r="12" spans="1:18" ht="21.75" customHeight="1" x14ac:dyDescent="0.2">
      <c r="A12" s="8" t="s">
        <v>172</v>
      </c>
      <c r="C12" s="22">
        <v>0</v>
      </c>
      <c r="D12" s="32"/>
      <c r="E12" s="22">
        <v>0</v>
      </c>
      <c r="F12" s="32"/>
      <c r="G12" s="22">
        <v>0</v>
      </c>
      <c r="H12" s="32"/>
      <c r="I12" s="22">
        <v>0</v>
      </c>
      <c r="J12" s="32"/>
      <c r="K12" s="22">
        <v>2000000</v>
      </c>
      <c r="L12" s="32"/>
      <c r="M12" s="22">
        <v>20956809051</v>
      </c>
      <c r="N12" s="32"/>
      <c r="O12" s="22">
        <v>20023200000</v>
      </c>
      <c r="P12" s="32"/>
      <c r="Q12" s="68">
        <v>933609051</v>
      </c>
      <c r="R12" s="68"/>
    </row>
    <row r="13" spans="1:18" ht="21.75" customHeight="1" x14ac:dyDescent="0.2">
      <c r="A13" s="8" t="s">
        <v>156</v>
      </c>
      <c r="C13" s="22">
        <v>0</v>
      </c>
      <c r="D13" s="32"/>
      <c r="E13" s="22">
        <v>0</v>
      </c>
      <c r="F13" s="32"/>
      <c r="G13" s="22">
        <v>0</v>
      </c>
      <c r="H13" s="32"/>
      <c r="I13" s="22">
        <v>0</v>
      </c>
      <c r="J13" s="32"/>
      <c r="K13" s="22">
        <v>59</v>
      </c>
      <c r="L13" s="32"/>
      <c r="M13" s="22">
        <v>1765336</v>
      </c>
      <c r="N13" s="32"/>
      <c r="O13" s="22">
        <v>1214080</v>
      </c>
      <c r="P13" s="32"/>
      <c r="Q13" s="68">
        <v>551256</v>
      </c>
      <c r="R13" s="68"/>
    </row>
    <row r="14" spans="1:18" ht="21.75" customHeight="1" x14ac:dyDescent="0.2">
      <c r="A14" s="8" t="s">
        <v>157</v>
      </c>
      <c r="C14" s="22">
        <v>0</v>
      </c>
      <c r="D14" s="32"/>
      <c r="E14" s="22">
        <v>0</v>
      </c>
      <c r="F14" s="32"/>
      <c r="G14" s="22">
        <v>0</v>
      </c>
      <c r="H14" s="32"/>
      <c r="I14" s="22">
        <v>0</v>
      </c>
      <c r="J14" s="32"/>
      <c r="K14" s="22">
        <v>140</v>
      </c>
      <c r="L14" s="32"/>
      <c r="M14" s="22">
        <v>900413</v>
      </c>
      <c r="N14" s="32"/>
      <c r="O14" s="22">
        <v>1189257</v>
      </c>
      <c r="P14" s="32"/>
      <c r="Q14" s="68">
        <v>-288844</v>
      </c>
      <c r="R14" s="68"/>
    </row>
    <row r="15" spans="1:18" ht="21.75" customHeight="1" x14ac:dyDescent="0.2">
      <c r="A15" s="8" t="s">
        <v>158</v>
      </c>
      <c r="C15" s="22">
        <v>0</v>
      </c>
      <c r="D15" s="32"/>
      <c r="E15" s="22">
        <v>0</v>
      </c>
      <c r="F15" s="32"/>
      <c r="G15" s="22">
        <v>0</v>
      </c>
      <c r="H15" s="32"/>
      <c r="I15" s="22">
        <v>0</v>
      </c>
      <c r="J15" s="32"/>
      <c r="K15" s="22">
        <v>1368920</v>
      </c>
      <c r="L15" s="32"/>
      <c r="M15" s="22">
        <v>3405278961</v>
      </c>
      <c r="N15" s="32"/>
      <c r="O15" s="22">
        <v>2978736313</v>
      </c>
      <c r="P15" s="32"/>
      <c r="Q15" s="68">
        <v>426542648</v>
      </c>
      <c r="R15" s="68"/>
    </row>
    <row r="16" spans="1:18" ht="21.75" customHeight="1" x14ac:dyDescent="0.2">
      <c r="A16" s="8" t="s">
        <v>159</v>
      </c>
      <c r="C16" s="22">
        <v>0</v>
      </c>
      <c r="D16" s="32"/>
      <c r="E16" s="22">
        <v>0</v>
      </c>
      <c r="F16" s="32"/>
      <c r="G16" s="22">
        <v>0</v>
      </c>
      <c r="H16" s="32"/>
      <c r="I16" s="22">
        <v>0</v>
      </c>
      <c r="J16" s="32"/>
      <c r="K16" s="22">
        <v>19612335</v>
      </c>
      <c r="L16" s="32"/>
      <c r="M16" s="22">
        <v>120967529464</v>
      </c>
      <c r="N16" s="32"/>
      <c r="O16" s="22">
        <v>114717346200</v>
      </c>
      <c r="P16" s="32"/>
      <c r="Q16" s="68">
        <v>6250183264</v>
      </c>
      <c r="R16" s="68"/>
    </row>
    <row r="17" spans="1:18" ht="21.75" customHeight="1" x14ac:dyDescent="0.2">
      <c r="A17" s="8" t="s">
        <v>160</v>
      </c>
      <c r="C17" s="22">
        <v>0</v>
      </c>
      <c r="D17" s="32"/>
      <c r="E17" s="22">
        <v>0</v>
      </c>
      <c r="F17" s="32"/>
      <c r="G17" s="22">
        <v>0</v>
      </c>
      <c r="H17" s="32"/>
      <c r="I17" s="22">
        <v>0</v>
      </c>
      <c r="J17" s="32"/>
      <c r="K17" s="22">
        <v>704</v>
      </c>
      <c r="L17" s="32"/>
      <c r="M17" s="22">
        <v>2279288</v>
      </c>
      <c r="N17" s="32"/>
      <c r="O17" s="22">
        <v>1738342</v>
      </c>
      <c r="P17" s="32"/>
      <c r="Q17" s="68">
        <v>540946</v>
      </c>
      <c r="R17" s="68"/>
    </row>
    <row r="18" spans="1:18" ht="21.75" customHeight="1" x14ac:dyDescent="0.2">
      <c r="A18" s="8" t="s">
        <v>161</v>
      </c>
      <c r="C18" s="22">
        <v>0</v>
      </c>
      <c r="D18" s="32"/>
      <c r="E18" s="22">
        <v>0</v>
      </c>
      <c r="F18" s="32"/>
      <c r="G18" s="22">
        <v>0</v>
      </c>
      <c r="H18" s="32"/>
      <c r="I18" s="22">
        <v>0</v>
      </c>
      <c r="J18" s="32"/>
      <c r="K18" s="22">
        <v>39</v>
      </c>
      <c r="L18" s="32"/>
      <c r="M18" s="22">
        <v>986647</v>
      </c>
      <c r="N18" s="32"/>
      <c r="O18" s="22">
        <v>745534</v>
      </c>
      <c r="P18" s="32"/>
      <c r="Q18" s="68">
        <v>241113</v>
      </c>
      <c r="R18" s="68"/>
    </row>
    <row r="19" spans="1:18" ht="21.75" customHeight="1" x14ac:dyDescent="0.2">
      <c r="A19" s="8" t="s">
        <v>173</v>
      </c>
      <c r="C19" s="22">
        <v>0</v>
      </c>
      <c r="D19" s="32"/>
      <c r="E19" s="22">
        <v>0</v>
      </c>
      <c r="F19" s="32"/>
      <c r="G19" s="22">
        <v>0</v>
      </c>
      <c r="H19" s="32"/>
      <c r="I19" s="22">
        <v>0</v>
      </c>
      <c r="J19" s="32"/>
      <c r="K19" s="22">
        <v>4937294</v>
      </c>
      <c r="L19" s="32"/>
      <c r="M19" s="22">
        <v>52754986390</v>
      </c>
      <c r="N19" s="32"/>
      <c r="O19" s="22">
        <v>51639137946</v>
      </c>
      <c r="P19" s="32"/>
      <c r="Q19" s="68">
        <v>1115848444</v>
      </c>
      <c r="R19" s="68"/>
    </row>
    <row r="20" spans="1:18" ht="21.75" customHeight="1" x14ac:dyDescent="0.2">
      <c r="A20" s="8" t="s">
        <v>162</v>
      </c>
      <c r="C20" s="22">
        <v>0</v>
      </c>
      <c r="D20" s="32"/>
      <c r="E20" s="22">
        <v>0</v>
      </c>
      <c r="F20" s="32"/>
      <c r="G20" s="22">
        <v>0</v>
      </c>
      <c r="H20" s="32"/>
      <c r="I20" s="22">
        <v>0</v>
      </c>
      <c r="J20" s="32"/>
      <c r="K20" s="22">
        <v>197</v>
      </c>
      <c r="L20" s="32"/>
      <c r="M20" s="22">
        <v>2326437</v>
      </c>
      <c r="N20" s="32"/>
      <c r="O20" s="22">
        <v>1697707</v>
      </c>
      <c r="P20" s="32"/>
      <c r="Q20" s="68">
        <v>628730</v>
      </c>
      <c r="R20" s="68"/>
    </row>
    <row r="21" spans="1:18" ht="21.75" customHeight="1" x14ac:dyDescent="0.2">
      <c r="A21" s="8" t="s">
        <v>163</v>
      </c>
      <c r="C21" s="22">
        <v>0</v>
      </c>
      <c r="D21" s="32"/>
      <c r="E21" s="22">
        <v>0</v>
      </c>
      <c r="F21" s="32"/>
      <c r="G21" s="22">
        <v>0</v>
      </c>
      <c r="H21" s="32"/>
      <c r="I21" s="22">
        <v>0</v>
      </c>
      <c r="J21" s="32"/>
      <c r="K21" s="22">
        <v>602307</v>
      </c>
      <c r="L21" s="32"/>
      <c r="M21" s="22">
        <v>1733141822</v>
      </c>
      <c r="N21" s="32"/>
      <c r="O21" s="22">
        <v>1849456191</v>
      </c>
      <c r="P21" s="32"/>
      <c r="Q21" s="68">
        <v>-116314369</v>
      </c>
      <c r="R21" s="68"/>
    </row>
    <row r="22" spans="1:18" ht="21.75" customHeight="1" x14ac:dyDescent="0.2">
      <c r="A22" s="8" t="s">
        <v>174</v>
      </c>
      <c r="C22" s="22">
        <v>0</v>
      </c>
      <c r="D22" s="32"/>
      <c r="E22" s="22">
        <v>0</v>
      </c>
      <c r="F22" s="32"/>
      <c r="G22" s="22">
        <v>0</v>
      </c>
      <c r="H22" s="32"/>
      <c r="I22" s="22">
        <v>0</v>
      </c>
      <c r="J22" s="32"/>
      <c r="K22" s="22">
        <v>6000</v>
      </c>
      <c r="L22" s="32"/>
      <c r="M22" s="22">
        <v>60853838</v>
      </c>
      <c r="N22" s="32"/>
      <c r="O22" s="22">
        <v>60682307</v>
      </c>
      <c r="P22" s="32"/>
      <c r="Q22" s="68">
        <v>171531</v>
      </c>
      <c r="R22" s="68"/>
    </row>
    <row r="23" spans="1:18" ht="21.75" customHeight="1" x14ac:dyDescent="0.2">
      <c r="A23" s="8" t="s">
        <v>164</v>
      </c>
      <c r="C23" s="22">
        <v>0</v>
      </c>
      <c r="D23" s="32"/>
      <c r="E23" s="22">
        <v>0</v>
      </c>
      <c r="F23" s="32"/>
      <c r="G23" s="22">
        <v>0</v>
      </c>
      <c r="H23" s="32"/>
      <c r="I23" s="22">
        <v>0</v>
      </c>
      <c r="J23" s="32"/>
      <c r="K23" s="22">
        <v>3528294</v>
      </c>
      <c r="L23" s="32"/>
      <c r="M23" s="22">
        <v>49470528124</v>
      </c>
      <c r="N23" s="32"/>
      <c r="O23" s="22">
        <v>78914264640</v>
      </c>
      <c r="P23" s="32"/>
      <c r="Q23" s="68">
        <v>-29443736516</v>
      </c>
      <c r="R23" s="68"/>
    </row>
    <row r="24" spans="1:18" ht="21.75" customHeight="1" x14ac:dyDescent="0.2">
      <c r="A24" s="8" t="s">
        <v>165</v>
      </c>
      <c r="C24" s="22">
        <v>0</v>
      </c>
      <c r="D24" s="32"/>
      <c r="E24" s="22">
        <v>0</v>
      </c>
      <c r="F24" s="32"/>
      <c r="G24" s="22">
        <v>0</v>
      </c>
      <c r="H24" s="32"/>
      <c r="I24" s="22">
        <v>0</v>
      </c>
      <c r="J24" s="32"/>
      <c r="K24" s="22">
        <v>1362822</v>
      </c>
      <c r="L24" s="32"/>
      <c r="M24" s="22">
        <v>5612183317</v>
      </c>
      <c r="N24" s="32"/>
      <c r="O24" s="22">
        <v>6990320158</v>
      </c>
      <c r="P24" s="32"/>
      <c r="Q24" s="68">
        <v>-1378136841</v>
      </c>
      <c r="R24" s="68"/>
    </row>
    <row r="25" spans="1:18" ht="21.75" customHeight="1" x14ac:dyDescent="0.2">
      <c r="A25" s="8" t="s">
        <v>166</v>
      </c>
      <c r="C25" s="22">
        <v>0</v>
      </c>
      <c r="D25" s="32"/>
      <c r="E25" s="22">
        <v>0</v>
      </c>
      <c r="F25" s="32"/>
      <c r="G25" s="22">
        <v>0</v>
      </c>
      <c r="H25" s="32"/>
      <c r="I25" s="22">
        <v>0</v>
      </c>
      <c r="J25" s="32"/>
      <c r="K25" s="22">
        <v>29</v>
      </c>
      <c r="L25" s="32"/>
      <c r="M25" s="22">
        <v>2531053</v>
      </c>
      <c r="N25" s="32"/>
      <c r="O25" s="22">
        <v>1906244</v>
      </c>
      <c r="P25" s="32"/>
      <c r="Q25" s="68">
        <v>624809</v>
      </c>
      <c r="R25" s="68"/>
    </row>
    <row r="26" spans="1:18" ht="21.75" customHeight="1" x14ac:dyDescent="0.2">
      <c r="A26" s="8" t="s">
        <v>167</v>
      </c>
      <c r="C26" s="22">
        <v>0</v>
      </c>
      <c r="D26" s="32"/>
      <c r="E26" s="22">
        <v>0</v>
      </c>
      <c r="F26" s="32"/>
      <c r="G26" s="22">
        <v>0</v>
      </c>
      <c r="H26" s="32"/>
      <c r="I26" s="22">
        <v>0</v>
      </c>
      <c r="J26" s="32"/>
      <c r="K26" s="22">
        <v>401642</v>
      </c>
      <c r="L26" s="32"/>
      <c r="M26" s="22">
        <v>2571544617</v>
      </c>
      <c r="N26" s="32"/>
      <c r="O26" s="22">
        <v>2758832909</v>
      </c>
      <c r="P26" s="32"/>
      <c r="Q26" s="68">
        <v>-187288292</v>
      </c>
      <c r="R26" s="68"/>
    </row>
    <row r="27" spans="1:18" ht="21.75" customHeight="1" x14ac:dyDescent="0.2">
      <c r="A27" s="8" t="s">
        <v>168</v>
      </c>
      <c r="C27" s="22">
        <v>0</v>
      </c>
      <c r="D27" s="32"/>
      <c r="E27" s="22">
        <v>0</v>
      </c>
      <c r="F27" s="32"/>
      <c r="G27" s="22">
        <v>0</v>
      </c>
      <c r="H27" s="32"/>
      <c r="I27" s="22">
        <v>0</v>
      </c>
      <c r="J27" s="32"/>
      <c r="K27" s="22">
        <v>639706</v>
      </c>
      <c r="L27" s="32"/>
      <c r="M27" s="22">
        <v>7002293157</v>
      </c>
      <c r="N27" s="32"/>
      <c r="O27" s="22">
        <v>8819929522</v>
      </c>
      <c r="P27" s="32"/>
      <c r="Q27" s="68">
        <v>-1817636365</v>
      </c>
      <c r="R27" s="68"/>
    </row>
    <row r="28" spans="1:18" ht="21.75" customHeight="1" x14ac:dyDescent="0.2">
      <c r="A28" s="8" t="s">
        <v>78</v>
      </c>
      <c r="C28" s="22">
        <v>500000</v>
      </c>
      <c r="D28" s="32"/>
      <c r="E28" s="22">
        <v>499770000000</v>
      </c>
      <c r="F28" s="32"/>
      <c r="G28" s="22">
        <v>514906656250</v>
      </c>
      <c r="H28" s="32"/>
      <c r="I28" s="22">
        <v>-15136656250</v>
      </c>
      <c r="J28" s="32"/>
      <c r="K28" s="22">
        <v>500000</v>
      </c>
      <c r="L28" s="32"/>
      <c r="M28" s="22">
        <v>499770000000</v>
      </c>
      <c r="N28" s="32"/>
      <c r="O28" s="22">
        <v>514906656250</v>
      </c>
      <c r="P28" s="32"/>
      <c r="Q28" s="68">
        <v>-15136656250</v>
      </c>
      <c r="R28" s="68"/>
    </row>
    <row r="29" spans="1:18" ht="21.75" customHeight="1" x14ac:dyDescent="0.2">
      <c r="A29" s="8" t="s">
        <v>179</v>
      </c>
      <c r="C29" s="22">
        <v>0</v>
      </c>
      <c r="D29" s="32"/>
      <c r="E29" s="22">
        <v>0</v>
      </c>
      <c r="F29" s="32"/>
      <c r="G29" s="22">
        <v>0</v>
      </c>
      <c r="H29" s="32"/>
      <c r="I29" s="22">
        <v>0</v>
      </c>
      <c r="J29" s="32"/>
      <c r="K29" s="22">
        <v>279800</v>
      </c>
      <c r="L29" s="32"/>
      <c r="M29" s="22">
        <v>279779911250</v>
      </c>
      <c r="N29" s="32"/>
      <c r="O29" s="22">
        <v>279749286250</v>
      </c>
      <c r="P29" s="32"/>
      <c r="Q29" s="68">
        <v>30625000</v>
      </c>
      <c r="R29" s="68"/>
    </row>
    <row r="30" spans="1:18" ht="21.75" customHeight="1" x14ac:dyDescent="0.2">
      <c r="A30" s="8" t="s">
        <v>180</v>
      </c>
      <c r="C30" s="22">
        <v>0</v>
      </c>
      <c r="D30" s="32"/>
      <c r="E30" s="22">
        <v>0</v>
      </c>
      <c r="F30" s="32"/>
      <c r="G30" s="22">
        <v>0</v>
      </c>
      <c r="H30" s="32"/>
      <c r="I30" s="22">
        <v>0</v>
      </c>
      <c r="J30" s="32"/>
      <c r="K30" s="22">
        <v>100000</v>
      </c>
      <c r="L30" s="32"/>
      <c r="M30" s="22">
        <v>99984375000</v>
      </c>
      <c r="N30" s="32"/>
      <c r="O30" s="22">
        <v>99981875000</v>
      </c>
      <c r="P30" s="32"/>
      <c r="Q30" s="68">
        <v>2500000</v>
      </c>
      <c r="R30" s="68"/>
    </row>
    <row r="31" spans="1:18" ht="21.75" customHeight="1" x14ac:dyDescent="0.2">
      <c r="A31" s="8" t="s">
        <v>181</v>
      </c>
      <c r="C31" s="22">
        <v>0</v>
      </c>
      <c r="D31" s="32"/>
      <c r="E31" s="22">
        <v>0</v>
      </c>
      <c r="F31" s="32"/>
      <c r="G31" s="22">
        <v>0</v>
      </c>
      <c r="H31" s="32"/>
      <c r="I31" s="22">
        <v>0</v>
      </c>
      <c r="J31" s="32"/>
      <c r="K31" s="22">
        <v>335000</v>
      </c>
      <c r="L31" s="32"/>
      <c r="M31" s="22">
        <v>334645408345</v>
      </c>
      <c r="N31" s="32"/>
      <c r="O31" s="22">
        <v>329689777894</v>
      </c>
      <c r="P31" s="32"/>
      <c r="Q31" s="68">
        <v>4955630451</v>
      </c>
      <c r="R31" s="68"/>
    </row>
    <row r="32" spans="1:18" ht="21.75" customHeight="1" x14ac:dyDescent="0.2">
      <c r="A32" s="8" t="s">
        <v>182</v>
      </c>
      <c r="C32" s="22">
        <v>0</v>
      </c>
      <c r="D32" s="32"/>
      <c r="E32" s="22">
        <v>0</v>
      </c>
      <c r="F32" s="32"/>
      <c r="G32" s="22">
        <v>0</v>
      </c>
      <c r="H32" s="32"/>
      <c r="I32" s="22">
        <v>0</v>
      </c>
      <c r="J32" s="32"/>
      <c r="K32" s="22">
        <v>1593376</v>
      </c>
      <c r="L32" s="32"/>
      <c r="M32" s="22">
        <v>1407489233039</v>
      </c>
      <c r="N32" s="32"/>
      <c r="O32" s="22">
        <v>1405236353817</v>
      </c>
      <c r="P32" s="32"/>
      <c r="Q32" s="68">
        <v>2252879222</v>
      </c>
      <c r="R32" s="68"/>
    </row>
    <row r="33" spans="1:18" ht="21.75" customHeight="1" x14ac:dyDescent="0.2">
      <c r="A33" s="8" t="s">
        <v>183</v>
      </c>
      <c r="C33" s="22">
        <v>0</v>
      </c>
      <c r="D33" s="32"/>
      <c r="E33" s="22">
        <v>0</v>
      </c>
      <c r="F33" s="32"/>
      <c r="G33" s="22">
        <v>0</v>
      </c>
      <c r="H33" s="32"/>
      <c r="I33" s="22">
        <v>0</v>
      </c>
      <c r="J33" s="32"/>
      <c r="K33" s="22">
        <v>5550519</v>
      </c>
      <c r="L33" s="32"/>
      <c r="M33" s="22">
        <v>4702336597357</v>
      </c>
      <c r="N33" s="32"/>
      <c r="O33" s="22">
        <v>4697822981527</v>
      </c>
      <c r="P33" s="32"/>
      <c r="Q33" s="68">
        <v>4513615830</v>
      </c>
      <c r="R33" s="68"/>
    </row>
    <row r="34" spans="1:18" ht="21.75" customHeight="1" x14ac:dyDescent="0.2">
      <c r="A34" s="8" t="s">
        <v>184</v>
      </c>
      <c r="C34" s="22">
        <v>0</v>
      </c>
      <c r="D34" s="32"/>
      <c r="E34" s="22">
        <v>0</v>
      </c>
      <c r="F34" s="32"/>
      <c r="G34" s="22">
        <v>0</v>
      </c>
      <c r="H34" s="32"/>
      <c r="I34" s="22">
        <v>0</v>
      </c>
      <c r="J34" s="32"/>
      <c r="K34" s="22">
        <v>1668922</v>
      </c>
      <c r="L34" s="32"/>
      <c r="M34" s="22">
        <v>1374742635620</v>
      </c>
      <c r="N34" s="32"/>
      <c r="O34" s="22">
        <v>1369014646894</v>
      </c>
      <c r="P34" s="32"/>
      <c r="Q34" s="68">
        <v>5727988726</v>
      </c>
      <c r="R34" s="68"/>
    </row>
    <row r="35" spans="1:18" ht="21.75" customHeight="1" x14ac:dyDescent="0.2">
      <c r="A35" s="8" t="s">
        <v>185</v>
      </c>
      <c r="C35" s="22">
        <v>0</v>
      </c>
      <c r="D35" s="32"/>
      <c r="E35" s="22">
        <v>0</v>
      </c>
      <c r="F35" s="32"/>
      <c r="G35" s="22">
        <v>0</v>
      </c>
      <c r="H35" s="32"/>
      <c r="I35" s="22">
        <v>0</v>
      </c>
      <c r="J35" s="32"/>
      <c r="K35" s="22">
        <v>1199560</v>
      </c>
      <c r="L35" s="32"/>
      <c r="M35" s="22">
        <v>1033064043753</v>
      </c>
      <c r="N35" s="32"/>
      <c r="O35" s="22">
        <v>1031323636743</v>
      </c>
      <c r="P35" s="32"/>
      <c r="Q35" s="68">
        <v>1740407010</v>
      </c>
      <c r="R35" s="68"/>
    </row>
    <row r="36" spans="1:18" ht="21.75" customHeight="1" x14ac:dyDescent="0.2">
      <c r="A36" s="8" t="s">
        <v>186</v>
      </c>
      <c r="C36" s="22">
        <v>0</v>
      </c>
      <c r="D36" s="32"/>
      <c r="E36" s="22">
        <v>0</v>
      </c>
      <c r="F36" s="32"/>
      <c r="G36" s="22">
        <v>0</v>
      </c>
      <c r="H36" s="32"/>
      <c r="I36" s="22">
        <v>0</v>
      </c>
      <c r="J36" s="32"/>
      <c r="K36" s="22">
        <v>337790</v>
      </c>
      <c r="L36" s="32"/>
      <c r="M36" s="22">
        <v>304377015913</v>
      </c>
      <c r="N36" s="32"/>
      <c r="O36" s="22">
        <v>303692607957</v>
      </c>
      <c r="P36" s="32"/>
      <c r="Q36" s="68">
        <v>684407956</v>
      </c>
      <c r="R36" s="68"/>
    </row>
    <row r="37" spans="1:18" ht="21.75" customHeight="1" x14ac:dyDescent="0.2">
      <c r="A37" s="8" t="s">
        <v>187</v>
      </c>
      <c r="C37" s="22">
        <v>0</v>
      </c>
      <c r="D37" s="32"/>
      <c r="E37" s="22">
        <v>0</v>
      </c>
      <c r="F37" s="32"/>
      <c r="G37" s="22">
        <v>0</v>
      </c>
      <c r="H37" s="32"/>
      <c r="I37" s="22">
        <v>0</v>
      </c>
      <c r="J37" s="32"/>
      <c r="K37" s="22">
        <v>1287256</v>
      </c>
      <c r="L37" s="32"/>
      <c r="M37" s="22">
        <v>1007803616544</v>
      </c>
      <c r="N37" s="32"/>
      <c r="O37" s="22">
        <v>1005495661600</v>
      </c>
      <c r="P37" s="32"/>
      <c r="Q37" s="68">
        <v>2307954944</v>
      </c>
      <c r="R37" s="68"/>
    </row>
    <row r="38" spans="1:18" ht="21.75" customHeight="1" x14ac:dyDescent="0.2">
      <c r="A38" s="8" t="s">
        <v>188</v>
      </c>
      <c r="C38" s="22">
        <v>0</v>
      </c>
      <c r="D38" s="32"/>
      <c r="E38" s="22">
        <v>0</v>
      </c>
      <c r="F38" s="32"/>
      <c r="G38" s="22">
        <v>0</v>
      </c>
      <c r="H38" s="32"/>
      <c r="I38" s="22">
        <v>0</v>
      </c>
      <c r="J38" s="32"/>
      <c r="K38" s="22">
        <v>1589220</v>
      </c>
      <c r="L38" s="32"/>
      <c r="M38" s="22">
        <v>1285684407520</v>
      </c>
      <c r="N38" s="32"/>
      <c r="O38" s="22">
        <v>1281725930000</v>
      </c>
      <c r="P38" s="32"/>
      <c r="Q38" s="68">
        <v>3958477520</v>
      </c>
      <c r="R38" s="68"/>
    </row>
    <row r="39" spans="1:18" ht="21.75" customHeight="1" x14ac:dyDescent="0.2">
      <c r="A39" s="8" t="s">
        <v>189</v>
      </c>
      <c r="C39" s="22">
        <v>0</v>
      </c>
      <c r="D39" s="32"/>
      <c r="E39" s="22">
        <v>0</v>
      </c>
      <c r="F39" s="32"/>
      <c r="G39" s="22">
        <v>0</v>
      </c>
      <c r="H39" s="32"/>
      <c r="I39" s="22">
        <v>0</v>
      </c>
      <c r="J39" s="32"/>
      <c r="K39" s="22">
        <v>1242562</v>
      </c>
      <c r="L39" s="32"/>
      <c r="M39" s="22">
        <v>1002859245572</v>
      </c>
      <c r="N39" s="32"/>
      <c r="O39" s="22">
        <v>1001313736460</v>
      </c>
      <c r="P39" s="32"/>
      <c r="Q39" s="68">
        <v>1545509112</v>
      </c>
      <c r="R39" s="68"/>
    </row>
    <row r="40" spans="1:18" ht="21.75" customHeight="1" x14ac:dyDescent="0.2">
      <c r="A40" s="8" t="s">
        <v>190</v>
      </c>
      <c r="C40" s="22">
        <v>0</v>
      </c>
      <c r="D40" s="32"/>
      <c r="E40" s="22">
        <v>0</v>
      </c>
      <c r="F40" s="32"/>
      <c r="G40" s="22">
        <v>0</v>
      </c>
      <c r="H40" s="32"/>
      <c r="I40" s="22">
        <v>0</v>
      </c>
      <c r="J40" s="32"/>
      <c r="K40" s="22">
        <v>1657391</v>
      </c>
      <c r="L40" s="32"/>
      <c r="M40" s="22">
        <v>1300070648220</v>
      </c>
      <c r="N40" s="32"/>
      <c r="O40" s="22">
        <v>1295068864798</v>
      </c>
      <c r="P40" s="32"/>
      <c r="Q40" s="68">
        <v>5001783422</v>
      </c>
      <c r="R40" s="68"/>
    </row>
    <row r="41" spans="1:18" ht="21.75" customHeight="1" x14ac:dyDescent="0.2">
      <c r="A41" s="8" t="s">
        <v>191</v>
      </c>
      <c r="C41" s="22">
        <v>0</v>
      </c>
      <c r="D41" s="32"/>
      <c r="E41" s="22">
        <v>0</v>
      </c>
      <c r="F41" s="32"/>
      <c r="G41" s="22">
        <v>0</v>
      </c>
      <c r="H41" s="32"/>
      <c r="I41" s="22">
        <v>0</v>
      </c>
      <c r="J41" s="32"/>
      <c r="K41" s="22">
        <v>260431</v>
      </c>
      <c r="L41" s="32"/>
      <c r="M41" s="22">
        <v>202175958219</v>
      </c>
      <c r="N41" s="32"/>
      <c r="O41" s="22">
        <v>201395727200</v>
      </c>
      <c r="P41" s="32"/>
      <c r="Q41" s="68">
        <v>780231019</v>
      </c>
      <c r="R41" s="68"/>
    </row>
    <row r="42" spans="1:18" ht="21.75" customHeight="1" x14ac:dyDescent="0.2">
      <c r="A42" s="8" t="s">
        <v>192</v>
      </c>
      <c r="C42" s="22">
        <v>0</v>
      </c>
      <c r="D42" s="32"/>
      <c r="E42" s="22">
        <v>0</v>
      </c>
      <c r="F42" s="32"/>
      <c r="G42" s="22">
        <v>0</v>
      </c>
      <c r="H42" s="32"/>
      <c r="I42" s="22">
        <v>0</v>
      </c>
      <c r="J42" s="32"/>
      <c r="K42" s="22">
        <v>72200</v>
      </c>
      <c r="L42" s="32"/>
      <c r="M42" s="22">
        <v>70927142125</v>
      </c>
      <c r="N42" s="32"/>
      <c r="O42" s="22">
        <v>70589417348</v>
      </c>
      <c r="P42" s="32"/>
      <c r="Q42" s="68">
        <v>337724777</v>
      </c>
      <c r="R42" s="68"/>
    </row>
    <row r="43" spans="1:18" ht="21.75" customHeight="1" x14ac:dyDescent="0.2">
      <c r="A43" s="8" t="s">
        <v>193</v>
      </c>
      <c r="C43" s="22">
        <v>0</v>
      </c>
      <c r="D43" s="32"/>
      <c r="E43" s="22">
        <v>0</v>
      </c>
      <c r="F43" s="32"/>
      <c r="G43" s="22">
        <v>0</v>
      </c>
      <c r="H43" s="32"/>
      <c r="I43" s="22">
        <v>0</v>
      </c>
      <c r="J43" s="32"/>
      <c r="K43" s="22">
        <v>281400</v>
      </c>
      <c r="L43" s="32"/>
      <c r="M43" s="22">
        <v>197268934602</v>
      </c>
      <c r="N43" s="32"/>
      <c r="O43" s="22">
        <v>196561053028</v>
      </c>
      <c r="P43" s="32"/>
      <c r="Q43" s="68">
        <v>707881574</v>
      </c>
      <c r="R43" s="68"/>
    </row>
    <row r="44" spans="1:18" ht="21.75" customHeight="1" x14ac:dyDescent="0.2">
      <c r="A44" s="8" t="s">
        <v>194</v>
      </c>
      <c r="C44" s="22">
        <v>0</v>
      </c>
      <c r="D44" s="32"/>
      <c r="E44" s="22">
        <v>0</v>
      </c>
      <c r="F44" s="32"/>
      <c r="G44" s="22">
        <v>0</v>
      </c>
      <c r="H44" s="32"/>
      <c r="I44" s="22">
        <v>0</v>
      </c>
      <c r="J44" s="32"/>
      <c r="K44" s="22">
        <v>245000</v>
      </c>
      <c r="L44" s="32"/>
      <c r="M44" s="22">
        <v>226116086657</v>
      </c>
      <c r="N44" s="32"/>
      <c r="O44" s="22">
        <v>222885094753</v>
      </c>
      <c r="P44" s="32"/>
      <c r="Q44" s="68">
        <v>3230991904</v>
      </c>
      <c r="R44" s="68"/>
    </row>
    <row r="45" spans="1:18" ht="21.75" customHeight="1" x14ac:dyDescent="0.2">
      <c r="A45" s="8" t="s">
        <v>195</v>
      </c>
      <c r="C45" s="22">
        <v>0</v>
      </c>
      <c r="D45" s="32"/>
      <c r="E45" s="22">
        <v>0</v>
      </c>
      <c r="F45" s="32"/>
      <c r="G45" s="22">
        <v>0</v>
      </c>
      <c r="H45" s="32"/>
      <c r="I45" s="22">
        <v>0</v>
      </c>
      <c r="J45" s="32"/>
      <c r="K45" s="22">
        <v>66000</v>
      </c>
      <c r="L45" s="32"/>
      <c r="M45" s="22">
        <v>44569330359</v>
      </c>
      <c r="N45" s="32"/>
      <c r="O45" s="22">
        <v>44367716893</v>
      </c>
      <c r="P45" s="32"/>
      <c r="Q45" s="68">
        <v>201613466</v>
      </c>
      <c r="R45" s="68"/>
    </row>
    <row r="46" spans="1:18" ht="21.75" customHeight="1" x14ac:dyDescent="0.2">
      <c r="A46" s="8" t="s">
        <v>196</v>
      </c>
      <c r="C46" s="22">
        <v>0</v>
      </c>
      <c r="D46" s="32"/>
      <c r="E46" s="22">
        <v>0</v>
      </c>
      <c r="F46" s="32"/>
      <c r="G46" s="22">
        <v>0</v>
      </c>
      <c r="H46" s="32"/>
      <c r="I46" s="22">
        <v>0</v>
      </c>
      <c r="J46" s="32"/>
      <c r="K46" s="22">
        <v>30000</v>
      </c>
      <c r="L46" s="32"/>
      <c r="M46" s="22">
        <v>29370675600</v>
      </c>
      <c r="N46" s="32"/>
      <c r="O46" s="22">
        <v>29994562500</v>
      </c>
      <c r="P46" s="32"/>
      <c r="Q46" s="68">
        <v>-623886900</v>
      </c>
      <c r="R46" s="68"/>
    </row>
    <row r="47" spans="1:18" ht="21.75" customHeight="1" x14ac:dyDescent="0.2">
      <c r="A47" s="8" t="s">
        <v>197</v>
      </c>
      <c r="C47" s="22">
        <v>0</v>
      </c>
      <c r="D47" s="32"/>
      <c r="E47" s="22">
        <v>0</v>
      </c>
      <c r="F47" s="32"/>
      <c r="G47" s="22">
        <v>0</v>
      </c>
      <c r="H47" s="32"/>
      <c r="I47" s="22">
        <v>0</v>
      </c>
      <c r="J47" s="32"/>
      <c r="K47" s="22">
        <v>77600</v>
      </c>
      <c r="L47" s="32"/>
      <c r="M47" s="22">
        <v>48432749979</v>
      </c>
      <c r="N47" s="32"/>
      <c r="O47" s="22">
        <v>47924832049</v>
      </c>
      <c r="P47" s="32"/>
      <c r="Q47" s="68">
        <v>507917930</v>
      </c>
      <c r="R47" s="68"/>
    </row>
    <row r="48" spans="1:18" ht="21.75" customHeight="1" x14ac:dyDescent="0.2">
      <c r="A48" s="8" t="s">
        <v>198</v>
      </c>
      <c r="C48" s="22">
        <v>0</v>
      </c>
      <c r="D48" s="32"/>
      <c r="E48" s="22">
        <v>0</v>
      </c>
      <c r="F48" s="32"/>
      <c r="G48" s="22">
        <v>0</v>
      </c>
      <c r="H48" s="32"/>
      <c r="I48" s="22">
        <v>0</v>
      </c>
      <c r="J48" s="32"/>
      <c r="K48" s="22">
        <v>42000</v>
      </c>
      <c r="L48" s="32"/>
      <c r="M48" s="22">
        <v>25574808736</v>
      </c>
      <c r="N48" s="32"/>
      <c r="O48" s="22">
        <v>25378519309</v>
      </c>
      <c r="P48" s="32"/>
      <c r="Q48" s="68">
        <v>196289427</v>
      </c>
      <c r="R48" s="68"/>
    </row>
    <row r="49" spans="1:18" ht="21.75" customHeight="1" x14ac:dyDescent="0.2">
      <c r="A49" s="8" t="s">
        <v>199</v>
      </c>
      <c r="C49" s="22">
        <v>0</v>
      </c>
      <c r="D49" s="32"/>
      <c r="E49" s="22">
        <v>0</v>
      </c>
      <c r="F49" s="32"/>
      <c r="G49" s="22">
        <v>0</v>
      </c>
      <c r="H49" s="32"/>
      <c r="I49" s="22">
        <v>0</v>
      </c>
      <c r="J49" s="32"/>
      <c r="K49" s="22">
        <v>551600</v>
      </c>
      <c r="L49" s="32"/>
      <c r="M49" s="22">
        <v>465789023475</v>
      </c>
      <c r="N49" s="32"/>
      <c r="O49" s="22">
        <v>457684353672</v>
      </c>
      <c r="P49" s="32"/>
      <c r="Q49" s="68">
        <v>8104669803</v>
      </c>
      <c r="R49" s="68"/>
    </row>
    <row r="50" spans="1:18" ht="21.75" customHeight="1" x14ac:dyDescent="0.2">
      <c r="A50" s="8" t="s">
        <v>200</v>
      </c>
      <c r="C50" s="22">
        <v>0</v>
      </c>
      <c r="D50" s="32"/>
      <c r="E50" s="22">
        <v>0</v>
      </c>
      <c r="F50" s="32"/>
      <c r="G50" s="22">
        <v>0</v>
      </c>
      <c r="H50" s="32"/>
      <c r="I50" s="22">
        <v>0</v>
      </c>
      <c r="J50" s="32"/>
      <c r="K50" s="22">
        <v>65100</v>
      </c>
      <c r="L50" s="32"/>
      <c r="M50" s="22">
        <v>42368839259</v>
      </c>
      <c r="N50" s="32"/>
      <c r="O50" s="22">
        <v>41988398223</v>
      </c>
      <c r="P50" s="32"/>
      <c r="Q50" s="68">
        <v>380441036</v>
      </c>
      <c r="R50" s="68"/>
    </row>
    <row r="51" spans="1:18" ht="21.75" customHeight="1" x14ac:dyDescent="0.2">
      <c r="A51" s="8" t="s">
        <v>201</v>
      </c>
      <c r="C51" s="22">
        <v>0</v>
      </c>
      <c r="D51" s="32"/>
      <c r="E51" s="22">
        <v>0</v>
      </c>
      <c r="F51" s="32"/>
      <c r="G51" s="22">
        <v>0</v>
      </c>
      <c r="H51" s="32"/>
      <c r="I51" s="22">
        <v>0</v>
      </c>
      <c r="J51" s="32"/>
      <c r="K51" s="22">
        <v>29300</v>
      </c>
      <c r="L51" s="32"/>
      <c r="M51" s="22">
        <v>18807190580</v>
      </c>
      <c r="N51" s="32"/>
      <c r="O51" s="22">
        <v>18681223414</v>
      </c>
      <c r="P51" s="32"/>
      <c r="Q51" s="68">
        <v>125967166</v>
      </c>
      <c r="R51" s="68"/>
    </row>
    <row r="52" spans="1:18" ht="21.75" customHeight="1" x14ac:dyDescent="0.2">
      <c r="A52" s="8" t="s">
        <v>202</v>
      </c>
      <c r="C52" s="22">
        <v>0</v>
      </c>
      <c r="D52" s="32"/>
      <c r="E52" s="22">
        <v>0</v>
      </c>
      <c r="F52" s="32"/>
      <c r="G52" s="22">
        <v>0</v>
      </c>
      <c r="H52" s="32"/>
      <c r="I52" s="22">
        <v>0</v>
      </c>
      <c r="J52" s="32"/>
      <c r="K52" s="22">
        <v>800000</v>
      </c>
      <c r="L52" s="32"/>
      <c r="M52" s="22">
        <v>819960000000</v>
      </c>
      <c r="N52" s="32"/>
      <c r="O52" s="22">
        <v>818943868750</v>
      </c>
      <c r="P52" s="32"/>
      <c r="Q52" s="68">
        <v>1016131250</v>
      </c>
      <c r="R52" s="68"/>
    </row>
    <row r="53" spans="1:18" ht="21.75" customHeight="1" x14ac:dyDescent="0.2">
      <c r="A53" s="5" t="s">
        <v>84</v>
      </c>
      <c r="C53" s="23">
        <v>0</v>
      </c>
      <c r="D53" s="32"/>
      <c r="E53" s="23">
        <v>0</v>
      </c>
      <c r="F53" s="32"/>
      <c r="G53" s="23">
        <v>0</v>
      </c>
      <c r="H53" s="32"/>
      <c r="I53" s="23">
        <v>0</v>
      </c>
      <c r="J53" s="32"/>
      <c r="K53" s="23">
        <v>5000</v>
      </c>
      <c r="L53" s="32"/>
      <c r="M53" s="23">
        <v>4853970060</v>
      </c>
      <c r="N53" s="32"/>
      <c r="O53" s="23">
        <v>4819126374</v>
      </c>
      <c r="P53" s="32"/>
      <c r="Q53" s="69">
        <v>34843686</v>
      </c>
      <c r="R53" s="69"/>
    </row>
    <row r="54" spans="1:18" ht="21.75" customHeight="1" x14ac:dyDescent="0.2">
      <c r="A54" s="7" t="s">
        <v>21</v>
      </c>
      <c r="C54" s="24"/>
      <c r="D54" s="32"/>
      <c r="E54" s="24">
        <v>729451914992</v>
      </c>
      <c r="F54" s="32"/>
      <c r="G54" s="24">
        <v>734190691560</v>
      </c>
      <c r="H54" s="32"/>
      <c r="I54" s="24">
        <v>-4738776568</v>
      </c>
      <c r="J54" s="32"/>
      <c r="K54" s="24">
        <v>122923395</v>
      </c>
      <c r="L54" s="32"/>
      <c r="M54" s="24">
        <v>18010704685097</v>
      </c>
      <c r="N54" s="32"/>
      <c r="O54" s="24">
        <v>17981690796869</v>
      </c>
      <c r="P54" s="32"/>
      <c r="Q54" s="77">
        <v>29013888228</v>
      </c>
      <c r="R54" s="77"/>
    </row>
  </sheetData>
  <mergeCells count="55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53:R53"/>
    <mergeCell ref="Q54:R54"/>
    <mergeCell ref="Q48:R48"/>
    <mergeCell ref="Q49:R49"/>
    <mergeCell ref="Q50:R50"/>
    <mergeCell ref="Q51:R51"/>
    <mergeCell ref="Q52:R52"/>
  </mergeCells>
  <pageMargins left="0.39" right="0.39" top="0.39" bottom="0.39" header="0" footer="0"/>
  <pageSetup scale="75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24"/>
  <sheetViews>
    <sheetView rightToLeft="1" view="pageBreakPreview" zoomScaleNormal="100" zoomScaleSheetLayoutView="100" workbookViewId="0">
      <selection activeCell="K18" sqref="K18"/>
    </sheetView>
  </sheetViews>
  <sheetFormatPr defaultRowHeight="12.75" x14ac:dyDescent="0.2"/>
  <cols>
    <col min="1" max="1" width="28" bestFit="1" customWidth="1"/>
    <col min="2" max="2" width="1.28515625" customWidth="1"/>
    <col min="3" max="3" width="12.85546875" bestFit="1" customWidth="1"/>
    <col min="4" max="4" width="1.28515625" customWidth="1"/>
    <col min="5" max="5" width="18.28515625" bestFit="1" customWidth="1"/>
    <col min="6" max="6" width="1.28515625" customWidth="1"/>
    <col min="7" max="7" width="18.42578125" bestFit="1" customWidth="1"/>
    <col min="8" max="8" width="1.28515625" customWidth="1"/>
    <col min="9" max="9" width="26.42578125" bestFit="1" customWidth="1"/>
    <col min="10" max="10" width="1.28515625" customWidth="1"/>
    <col min="11" max="11" width="12.85546875" bestFit="1" customWidth="1"/>
    <col min="12" max="12" width="1.28515625" customWidth="1"/>
    <col min="13" max="13" width="18.28515625" bestFit="1" customWidth="1"/>
    <col min="14" max="14" width="1.28515625" customWidth="1"/>
    <col min="15" max="15" width="18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8" ht="21.75" customHeight="1" x14ac:dyDescent="0.2">
      <c r="A2" s="55" t="s">
        <v>132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18" ht="14.45" customHeight="1" x14ac:dyDescent="0.2"/>
    <row r="5" spans="1:18" s="46" customFormat="1" ht="14.45" customHeight="1" x14ac:dyDescent="0.2">
      <c r="A5" s="64" t="s">
        <v>268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18" ht="14.45" customHeight="1" x14ac:dyDescent="0.2">
      <c r="A6" s="58" t="s">
        <v>135</v>
      </c>
      <c r="C6" s="58" t="s">
        <v>151</v>
      </c>
      <c r="D6" s="58"/>
      <c r="E6" s="58"/>
      <c r="F6" s="58"/>
      <c r="G6" s="58"/>
      <c r="H6" s="58"/>
      <c r="I6" s="58"/>
      <c r="K6" s="58" t="str">
        <f>'درآمد سرمایه گذاری در سهام'!$N$6</f>
        <v>از ابتدای سال مالی تا پایان ماه</v>
      </c>
      <c r="L6" s="58"/>
      <c r="M6" s="58"/>
      <c r="N6" s="58"/>
      <c r="O6" s="58"/>
      <c r="P6" s="58"/>
      <c r="Q6" s="58"/>
      <c r="R6" s="58"/>
    </row>
    <row r="7" spans="1:18" ht="41.25" customHeight="1" x14ac:dyDescent="0.2">
      <c r="A7" s="58"/>
      <c r="C7" s="10" t="s">
        <v>13</v>
      </c>
      <c r="D7" s="2"/>
      <c r="E7" s="10" t="s">
        <v>15</v>
      </c>
      <c r="F7" s="2"/>
      <c r="G7" s="10" t="s">
        <v>266</v>
      </c>
      <c r="H7" s="2"/>
      <c r="I7" s="10" t="s">
        <v>269</v>
      </c>
      <c r="K7" s="10" t="s">
        <v>13</v>
      </c>
      <c r="L7" s="2"/>
      <c r="M7" s="10" t="s">
        <v>15</v>
      </c>
      <c r="N7" s="2"/>
      <c r="O7" s="10" t="s">
        <v>266</v>
      </c>
      <c r="P7" s="2"/>
      <c r="Q7" s="73" t="s">
        <v>269</v>
      </c>
      <c r="R7" s="73"/>
    </row>
    <row r="8" spans="1:18" ht="21.75" customHeight="1" x14ac:dyDescent="0.2">
      <c r="A8" s="4" t="s">
        <v>51</v>
      </c>
      <c r="C8" s="21">
        <v>3480403</v>
      </c>
      <c r="D8" s="32"/>
      <c r="E8" s="21">
        <v>35249378017</v>
      </c>
      <c r="F8" s="32"/>
      <c r="G8" s="21">
        <v>36840701782</v>
      </c>
      <c r="H8" s="32"/>
      <c r="I8" s="21">
        <v>-1591323764</v>
      </c>
      <c r="J8" s="32"/>
      <c r="K8" s="21">
        <v>3480403</v>
      </c>
      <c r="L8" s="32"/>
      <c r="M8" s="21">
        <v>35249378017</v>
      </c>
      <c r="N8" s="32"/>
      <c r="O8" s="21">
        <v>37141449137</v>
      </c>
      <c r="P8" s="32"/>
      <c r="Q8" s="70">
        <v>-1892071119</v>
      </c>
      <c r="R8" s="70"/>
    </row>
    <row r="9" spans="1:18" ht="21.75" customHeight="1" x14ac:dyDescent="0.2">
      <c r="A9" s="8" t="s">
        <v>49</v>
      </c>
      <c r="C9" s="22">
        <v>609114</v>
      </c>
      <c r="D9" s="32"/>
      <c r="E9" s="22">
        <v>6144745838</v>
      </c>
      <c r="F9" s="32"/>
      <c r="G9" s="22">
        <v>6096074584</v>
      </c>
      <c r="H9" s="32"/>
      <c r="I9" s="22">
        <v>48671254</v>
      </c>
      <c r="J9" s="32"/>
      <c r="K9" s="22">
        <v>609114</v>
      </c>
      <c r="L9" s="32"/>
      <c r="M9" s="22">
        <v>6144745838</v>
      </c>
      <c r="N9" s="32"/>
      <c r="O9" s="22">
        <v>6098205721</v>
      </c>
      <c r="P9" s="32"/>
      <c r="Q9" s="68">
        <v>46540117</v>
      </c>
      <c r="R9" s="68"/>
    </row>
    <row r="10" spans="1:18" ht="21.75" customHeight="1" x14ac:dyDescent="0.2">
      <c r="A10" s="8" t="s">
        <v>20</v>
      </c>
      <c r="C10" s="22">
        <v>58593750</v>
      </c>
      <c r="D10" s="32"/>
      <c r="E10" s="22">
        <v>347257388671</v>
      </c>
      <c r="F10" s="32"/>
      <c r="G10" s="22">
        <v>341432876953</v>
      </c>
      <c r="H10" s="32"/>
      <c r="I10" s="22">
        <v>5824511718</v>
      </c>
      <c r="J10" s="32"/>
      <c r="K10" s="22">
        <v>58593750</v>
      </c>
      <c r="L10" s="32"/>
      <c r="M10" s="22">
        <v>347257388671</v>
      </c>
      <c r="N10" s="32"/>
      <c r="O10" s="22">
        <v>308873856445</v>
      </c>
      <c r="P10" s="32"/>
      <c r="Q10" s="68">
        <v>38383532226</v>
      </c>
      <c r="R10" s="68"/>
    </row>
    <row r="11" spans="1:18" ht="21.75" customHeight="1" x14ac:dyDescent="0.2">
      <c r="A11" s="8" t="s">
        <v>81</v>
      </c>
      <c r="C11" s="22">
        <v>465000</v>
      </c>
      <c r="D11" s="32"/>
      <c r="E11" s="22">
        <v>442832222109</v>
      </c>
      <c r="F11" s="32"/>
      <c r="G11" s="22">
        <v>442832222109</v>
      </c>
      <c r="H11" s="32"/>
      <c r="I11" s="22">
        <v>0</v>
      </c>
      <c r="J11" s="32"/>
      <c r="K11" s="22">
        <v>465000</v>
      </c>
      <c r="L11" s="32"/>
      <c r="M11" s="22">
        <v>442832222109</v>
      </c>
      <c r="N11" s="32"/>
      <c r="O11" s="22">
        <v>425670810926</v>
      </c>
      <c r="P11" s="32"/>
      <c r="Q11" s="68">
        <v>17161411183</v>
      </c>
      <c r="R11" s="68"/>
    </row>
    <row r="12" spans="1:18" ht="21.75" customHeight="1" x14ac:dyDescent="0.2">
      <c r="A12" s="8" t="s">
        <v>75</v>
      </c>
      <c r="C12" s="22">
        <v>455000</v>
      </c>
      <c r="D12" s="32"/>
      <c r="E12" s="22">
        <v>464015881875</v>
      </c>
      <c r="F12" s="32"/>
      <c r="G12" s="22">
        <v>464015881875</v>
      </c>
      <c r="H12" s="32"/>
      <c r="I12" s="22">
        <v>0</v>
      </c>
      <c r="J12" s="32"/>
      <c r="K12" s="22">
        <v>455000</v>
      </c>
      <c r="L12" s="32"/>
      <c r="M12" s="22">
        <v>464015881875</v>
      </c>
      <c r="N12" s="32"/>
      <c r="O12" s="22">
        <v>455019361875</v>
      </c>
      <c r="P12" s="32"/>
      <c r="Q12" s="68">
        <v>8996520000</v>
      </c>
      <c r="R12" s="68"/>
    </row>
    <row r="13" spans="1:18" ht="21.75" customHeight="1" x14ac:dyDescent="0.2">
      <c r="A13" s="8" t="s">
        <v>84</v>
      </c>
      <c r="C13" s="22">
        <v>95000</v>
      </c>
      <c r="D13" s="32"/>
      <c r="E13" s="22">
        <v>87249283200</v>
      </c>
      <c r="F13" s="32"/>
      <c r="G13" s="22">
        <v>87787835570</v>
      </c>
      <c r="H13" s="32"/>
      <c r="I13" s="22">
        <v>-538552369</v>
      </c>
      <c r="J13" s="32"/>
      <c r="K13" s="22">
        <v>95000</v>
      </c>
      <c r="L13" s="32"/>
      <c r="M13" s="22">
        <v>87249283200</v>
      </c>
      <c r="N13" s="32"/>
      <c r="O13" s="22">
        <v>91563401126</v>
      </c>
      <c r="P13" s="32"/>
      <c r="Q13" s="68">
        <v>-4314117925</v>
      </c>
      <c r="R13" s="68"/>
    </row>
    <row r="14" spans="1:18" ht="21.75" customHeight="1" x14ac:dyDescent="0.2">
      <c r="A14" s="8" t="s">
        <v>87</v>
      </c>
      <c r="C14" s="22">
        <v>102957</v>
      </c>
      <c r="D14" s="32"/>
      <c r="E14" s="22">
        <v>101908955653</v>
      </c>
      <c r="F14" s="32"/>
      <c r="G14" s="22">
        <v>101908955653</v>
      </c>
      <c r="H14" s="32"/>
      <c r="I14" s="22">
        <v>0</v>
      </c>
      <c r="J14" s="32"/>
      <c r="K14" s="22">
        <v>102957</v>
      </c>
      <c r="L14" s="32"/>
      <c r="M14" s="22">
        <v>101908955653</v>
      </c>
      <c r="N14" s="32"/>
      <c r="O14" s="22">
        <v>100566639712</v>
      </c>
      <c r="P14" s="32"/>
      <c r="Q14" s="68">
        <v>1342315941</v>
      </c>
      <c r="R14" s="68"/>
    </row>
    <row r="15" spans="1:18" ht="21.75" customHeight="1" x14ac:dyDescent="0.2">
      <c r="A15" s="8" t="s">
        <v>90</v>
      </c>
      <c r="C15" s="22">
        <v>106340</v>
      </c>
      <c r="D15" s="32"/>
      <c r="E15" s="22">
        <v>101111010307</v>
      </c>
      <c r="F15" s="32"/>
      <c r="G15" s="22">
        <v>101801031818</v>
      </c>
      <c r="H15" s="32"/>
      <c r="I15" s="22">
        <v>-690021510</v>
      </c>
      <c r="J15" s="32"/>
      <c r="K15" s="22">
        <v>106340</v>
      </c>
      <c r="L15" s="32"/>
      <c r="M15" s="22">
        <v>101111010307</v>
      </c>
      <c r="N15" s="32"/>
      <c r="O15" s="22">
        <v>101323651758</v>
      </c>
      <c r="P15" s="32"/>
      <c r="Q15" s="68">
        <v>-212641450</v>
      </c>
      <c r="R15" s="68"/>
    </row>
    <row r="16" spans="1:18" ht="21.75" customHeight="1" x14ac:dyDescent="0.2">
      <c r="A16" s="8" t="s">
        <v>67</v>
      </c>
      <c r="C16" s="22">
        <v>29928</v>
      </c>
      <c r="D16" s="32"/>
      <c r="E16" s="22">
        <v>18554390647</v>
      </c>
      <c r="F16" s="32"/>
      <c r="G16" s="22">
        <v>17991418766</v>
      </c>
      <c r="H16" s="32"/>
      <c r="I16" s="22">
        <v>562971881</v>
      </c>
      <c r="J16" s="32"/>
      <c r="K16" s="22">
        <v>29928</v>
      </c>
      <c r="L16" s="32"/>
      <c r="M16" s="22">
        <v>18554390647</v>
      </c>
      <c r="N16" s="32"/>
      <c r="O16" s="22">
        <v>17807671037</v>
      </c>
      <c r="P16" s="32"/>
      <c r="Q16" s="68">
        <v>746719610</v>
      </c>
      <c r="R16" s="68"/>
    </row>
    <row r="17" spans="1:18" ht="21.75" customHeight="1" x14ac:dyDescent="0.2">
      <c r="A17" s="8" t="s">
        <v>70</v>
      </c>
      <c r="C17" s="22">
        <v>11813</v>
      </c>
      <c r="D17" s="32"/>
      <c r="E17" s="22">
        <v>6410934207</v>
      </c>
      <c r="F17" s="32"/>
      <c r="G17" s="22">
        <v>6199852824</v>
      </c>
      <c r="H17" s="32"/>
      <c r="I17" s="22">
        <v>211081383</v>
      </c>
      <c r="J17" s="32"/>
      <c r="K17" s="22">
        <v>11813</v>
      </c>
      <c r="L17" s="32"/>
      <c r="M17" s="22">
        <v>6410934207</v>
      </c>
      <c r="N17" s="32"/>
      <c r="O17" s="22">
        <v>6129649183</v>
      </c>
      <c r="P17" s="32"/>
      <c r="Q17" s="68">
        <v>281285024</v>
      </c>
      <c r="R17" s="68"/>
    </row>
    <row r="18" spans="1:18" ht="21.75" customHeight="1" x14ac:dyDescent="0.2">
      <c r="A18" s="8" t="s">
        <v>92</v>
      </c>
      <c r="C18" s="22">
        <v>200000</v>
      </c>
      <c r="D18" s="32"/>
      <c r="E18" s="22">
        <v>199963750000</v>
      </c>
      <c r="F18" s="32"/>
      <c r="G18" s="22">
        <v>199963750000</v>
      </c>
      <c r="H18" s="32"/>
      <c r="I18" s="22">
        <v>0</v>
      </c>
      <c r="J18" s="32"/>
      <c r="K18" s="22">
        <v>200000</v>
      </c>
      <c r="L18" s="32"/>
      <c r="M18" s="22">
        <v>199963750000</v>
      </c>
      <c r="N18" s="32"/>
      <c r="O18" s="22">
        <v>200000000000</v>
      </c>
      <c r="P18" s="32"/>
      <c r="Q18" s="68">
        <v>-36250000</v>
      </c>
      <c r="R18" s="68"/>
    </row>
    <row r="19" spans="1:18" ht="21.75" customHeight="1" x14ac:dyDescent="0.2">
      <c r="A19" s="8" t="s">
        <v>61</v>
      </c>
      <c r="C19" s="22">
        <v>13889</v>
      </c>
      <c r="D19" s="32"/>
      <c r="E19" s="22">
        <v>7881967534</v>
      </c>
      <c r="F19" s="32"/>
      <c r="G19" s="22">
        <v>7623963962</v>
      </c>
      <c r="H19" s="32"/>
      <c r="I19" s="22">
        <v>258003572</v>
      </c>
      <c r="J19" s="32"/>
      <c r="K19" s="22">
        <v>13889</v>
      </c>
      <c r="L19" s="32"/>
      <c r="M19" s="22">
        <v>7881967534</v>
      </c>
      <c r="N19" s="32"/>
      <c r="O19" s="22">
        <v>7567043371</v>
      </c>
      <c r="P19" s="32"/>
      <c r="Q19" s="68">
        <v>314924163</v>
      </c>
      <c r="R19" s="68"/>
    </row>
    <row r="20" spans="1:18" ht="21.75" customHeight="1" x14ac:dyDescent="0.2">
      <c r="A20" s="8" t="s">
        <v>95</v>
      </c>
      <c r="C20" s="22">
        <v>39100</v>
      </c>
      <c r="D20" s="32"/>
      <c r="E20" s="22">
        <v>21325184109</v>
      </c>
      <c r="F20" s="32"/>
      <c r="G20" s="22">
        <v>20699549104</v>
      </c>
      <c r="H20" s="32"/>
      <c r="I20" s="22">
        <v>625635005</v>
      </c>
      <c r="J20" s="32"/>
      <c r="K20" s="22">
        <v>39100</v>
      </c>
      <c r="L20" s="32"/>
      <c r="M20" s="22">
        <v>21325184109</v>
      </c>
      <c r="N20" s="32"/>
      <c r="O20" s="22">
        <v>20699549104</v>
      </c>
      <c r="P20" s="32"/>
      <c r="Q20" s="68">
        <v>625635005</v>
      </c>
      <c r="R20" s="68"/>
    </row>
    <row r="21" spans="1:18" ht="21.75" customHeight="1" x14ac:dyDescent="0.2">
      <c r="A21" s="8" t="s">
        <v>65</v>
      </c>
      <c r="C21" s="22">
        <v>48000</v>
      </c>
      <c r="D21" s="32"/>
      <c r="E21" s="22">
        <v>25530411774</v>
      </c>
      <c r="F21" s="32"/>
      <c r="G21" s="22">
        <v>24644928400</v>
      </c>
      <c r="H21" s="32"/>
      <c r="I21" s="22">
        <v>885483374</v>
      </c>
      <c r="J21" s="32"/>
      <c r="K21" s="22">
        <v>48000</v>
      </c>
      <c r="L21" s="32"/>
      <c r="M21" s="22">
        <v>25530411774</v>
      </c>
      <c r="N21" s="32"/>
      <c r="O21" s="22">
        <v>21111925832</v>
      </c>
      <c r="P21" s="32"/>
      <c r="Q21" s="68">
        <v>4418485942</v>
      </c>
      <c r="R21" s="68"/>
    </row>
    <row r="22" spans="1:18" ht="21.75" customHeight="1" x14ac:dyDescent="0.2">
      <c r="A22" s="8" t="s">
        <v>72</v>
      </c>
      <c r="C22" s="22">
        <v>500000</v>
      </c>
      <c r="D22" s="32"/>
      <c r="E22" s="22">
        <v>499909375000</v>
      </c>
      <c r="F22" s="32"/>
      <c r="G22" s="22">
        <v>499909375000</v>
      </c>
      <c r="H22" s="32"/>
      <c r="I22" s="22">
        <v>0</v>
      </c>
      <c r="J22" s="32"/>
      <c r="K22" s="22">
        <v>500000</v>
      </c>
      <c r="L22" s="32"/>
      <c r="M22" s="22">
        <v>499909375000</v>
      </c>
      <c r="N22" s="32"/>
      <c r="O22" s="22">
        <v>500000000000</v>
      </c>
      <c r="P22" s="32"/>
      <c r="Q22" s="68">
        <v>-90625000</v>
      </c>
      <c r="R22" s="68"/>
    </row>
    <row r="23" spans="1:18" ht="21.75" customHeight="1" x14ac:dyDescent="0.2">
      <c r="A23" s="5" t="s">
        <v>270</v>
      </c>
      <c r="C23" s="78">
        <v>58593750</v>
      </c>
      <c r="D23" s="32"/>
      <c r="E23" s="23">
        <v>58578662</v>
      </c>
      <c r="F23" s="32"/>
      <c r="G23" s="23">
        <v>-58578662</v>
      </c>
      <c r="H23" s="32"/>
      <c r="I23" s="23">
        <v>0</v>
      </c>
      <c r="J23" s="32"/>
      <c r="K23" s="23">
        <v>58593750</v>
      </c>
      <c r="L23" s="32"/>
      <c r="M23" s="23">
        <v>58578662</v>
      </c>
      <c r="N23" s="32"/>
      <c r="O23" s="23">
        <v>-58578662</v>
      </c>
      <c r="P23" s="32"/>
      <c r="Q23" s="69">
        <v>0</v>
      </c>
      <c r="R23" s="69"/>
    </row>
    <row r="24" spans="1:18" ht="21.75" customHeight="1" x14ac:dyDescent="0.2">
      <c r="A24" s="7" t="s">
        <v>21</v>
      </c>
      <c r="C24" s="79"/>
      <c r="D24" s="32"/>
      <c r="E24" s="24">
        <v>2365403457603</v>
      </c>
      <c r="F24" s="32"/>
      <c r="G24" s="24">
        <v>2359689839738</v>
      </c>
      <c r="H24" s="32"/>
      <c r="I24" s="24">
        <v>5596460544</v>
      </c>
      <c r="J24" s="32"/>
      <c r="K24" s="24">
        <v>123344044</v>
      </c>
      <c r="L24" s="32"/>
      <c r="M24" s="24">
        <v>2365403457603</v>
      </c>
      <c r="N24" s="32"/>
      <c r="O24" s="24">
        <v>2299514636565</v>
      </c>
      <c r="P24" s="32"/>
      <c r="Q24" s="77">
        <v>65771663717</v>
      </c>
      <c r="R24" s="77"/>
    </row>
  </sheetData>
  <mergeCells count="25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23:R23"/>
    <mergeCell ref="Q24:R24"/>
    <mergeCell ref="Q18:R18"/>
    <mergeCell ref="Q19:R19"/>
    <mergeCell ref="Q20:R20"/>
    <mergeCell ref="Q21:R21"/>
    <mergeCell ref="Q22:R22"/>
  </mergeCells>
  <pageMargins left="0.39" right="0.39" top="0.39" bottom="0.39" header="0" footer="0"/>
  <pageSetup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1"/>
  <sheetViews>
    <sheetView rightToLeft="1" view="pageBreakPreview" zoomScaleNormal="100" zoomScaleSheetLayoutView="100" workbookViewId="0">
      <selection activeCell="A4" sqref="A4:XFD5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0.5703125" bestFit="1" customWidth="1"/>
    <col min="7" max="7" width="1.28515625" customWidth="1"/>
    <col min="8" max="8" width="16.140625" bestFit="1" customWidth="1"/>
    <col min="9" max="9" width="1.28515625" customWidth="1"/>
    <col min="10" max="10" width="16.140625" bestFit="1" customWidth="1"/>
    <col min="11" max="11" width="1.28515625" customWidth="1"/>
    <col min="12" max="12" width="5.42578125" bestFit="1" customWidth="1"/>
    <col min="13" max="13" width="1.28515625" customWidth="1"/>
    <col min="14" max="14" width="12.85546875" bestFit="1" customWidth="1"/>
    <col min="15" max="15" width="1.28515625" customWidth="1"/>
    <col min="16" max="16" width="10.42578125" bestFit="1" customWidth="1"/>
    <col min="17" max="17" width="1.28515625" customWidth="1"/>
    <col min="18" max="18" width="13.85546875" bestFit="1" customWidth="1"/>
    <col min="19" max="19" width="1.28515625" customWidth="1"/>
    <col min="20" max="20" width="11" bestFit="1" customWidth="1"/>
    <col min="21" max="21" width="1.28515625" customWidth="1"/>
    <col min="22" max="22" width="16.140625" bestFit="1" customWidth="1"/>
    <col min="23" max="23" width="1.28515625" customWidth="1"/>
    <col min="24" max="24" width="16.140625" bestFit="1" customWidth="1"/>
    <col min="25" max="25" width="1.28515625" customWidth="1"/>
    <col min="26" max="26" width="16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ht="21.75" customHeight="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</row>
    <row r="3" spans="1:28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4" spans="1:28" s="46" customFormat="1" ht="14.45" customHeight="1" x14ac:dyDescent="0.2">
      <c r="A4" s="45" t="s">
        <v>3</v>
      </c>
      <c r="B4" s="64" t="s">
        <v>4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</row>
    <row r="5" spans="1:28" s="46" customFormat="1" ht="14.45" customHeight="1" x14ac:dyDescent="0.2">
      <c r="A5" s="64" t="s">
        <v>5</v>
      </c>
      <c r="B5" s="64"/>
      <c r="C5" s="64" t="s">
        <v>6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</row>
    <row r="6" spans="1:28" ht="14.45" customHeight="1" x14ac:dyDescent="0.2">
      <c r="E6" s="11"/>
      <c r="F6" s="58" t="s">
        <v>7</v>
      </c>
      <c r="G6" s="58"/>
      <c r="H6" s="58"/>
      <c r="I6" s="58"/>
      <c r="J6" s="58"/>
      <c r="K6" s="11"/>
      <c r="L6" s="58" t="s">
        <v>8</v>
      </c>
      <c r="M6" s="58"/>
      <c r="N6" s="58"/>
      <c r="O6" s="58"/>
      <c r="P6" s="58"/>
      <c r="Q6" s="58"/>
      <c r="R6" s="58"/>
      <c r="S6" s="11"/>
      <c r="T6" s="58" t="s">
        <v>9</v>
      </c>
      <c r="U6" s="58"/>
      <c r="V6" s="58"/>
      <c r="W6" s="58"/>
      <c r="X6" s="58"/>
      <c r="Y6" s="58"/>
      <c r="Z6" s="58"/>
      <c r="AA6" s="58"/>
      <c r="AB6" s="58"/>
    </row>
    <row r="7" spans="1:28" ht="14.45" customHeight="1" x14ac:dyDescent="0.2">
      <c r="E7" s="11"/>
      <c r="F7" s="12"/>
      <c r="G7" s="12"/>
      <c r="H7" s="12"/>
      <c r="I7" s="12"/>
      <c r="J7" s="12"/>
      <c r="K7" s="11"/>
      <c r="L7" s="63" t="s">
        <v>10</v>
      </c>
      <c r="M7" s="63"/>
      <c r="N7" s="63"/>
      <c r="O7" s="12"/>
      <c r="P7" s="63" t="s">
        <v>11</v>
      </c>
      <c r="Q7" s="63"/>
      <c r="R7" s="63"/>
      <c r="S7" s="11"/>
      <c r="T7" s="12"/>
      <c r="U7" s="12"/>
      <c r="V7" s="12"/>
      <c r="W7" s="12"/>
      <c r="X7" s="12"/>
      <c r="Y7" s="12"/>
      <c r="Z7" s="12"/>
      <c r="AA7" s="12"/>
      <c r="AB7" s="12"/>
    </row>
    <row r="8" spans="1:28" ht="14.45" customHeight="1" x14ac:dyDescent="0.2">
      <c r="A8" s="58" t="s">
        <v>12</v>
      </c>
      <c r="B8" s="58"/>
      <c r="C8" s="58"/>
      <c r="E8" s="58" t="s">
        <v>13</v>
      </c>
      <c r="F8" s="58"/>
      <c r="G8" s="11"/>
      <c r="H8" s="1" t="s">
        <v>14</v>
      </c>
      <c r="I8" s="11"/>
      <c r="J8" s="1" t="s">
        <v>15</v>
      </c>
      <c r="K8" s="11"/>
      <c r="L8" s="3" t="s">
        <v>13</v>
      </c>
      <c r="M8" s="12"/>
      <c r="N8" s="3" t="s">
        <v>14</v>
      </c>
      <c r="O8" s="11"/>
      <c r="P8" s="3" t="s">
        <v>13</v>
      </c>
      <c r="Q8" s="12"/>
      <c r="R8" s="3" t="s">
        <v>16</v>
      </c>
      <c r="S8" s="11"/>
      <c r="T8" s="1" t="s">
        <v>13</v>
      </c>
      <c r="U8" s="11"/>
      <c r="V8" s="1" t="s">
        <v>17</v>
      </c>
      <c r="W8" s="11"/>
      <c r="X8" s="1" t="s">
        <v>14</v>
      </c>
      <c r="Y8" s="11"/>
      <c r="Z8" s="1" t="s">
        <v>15</v>
      </c>
      <c r="AA8" s="11"/>
      <c r="AB8" s="1" t="s">
        <v>18</v>
      </c>
    </row>
    <row r="9" spans="1:28" ht="21.75" customHeight="1" x14ac:dyDescent="0.2">
      <c r="A9" s="59" t="s">
        <v>19</v>
      </c>
      <c r="B9" s="59"/>
      <c r="C9" s="59"/>
      <c r="E9" s="60">
        <v>1674446</v>
      </c>
      <c r="F9" s="60"/>
      <c r="G9" s="11"/>
      <c r="H9" s="13">
        <v>5343055928</v>
      </c>
      <c r="I9" s="11"/>
      <c r="J9" s="13">
        <v>2671495289.3115001</v>
      </c>
      <c r="K9" s="11"/>
      <c r="L9" s="13">
        <v>0</v>
      </c>
      <c r="M9" s="11"/>
      <c r="N9" s="13">
        <v>0</v>
      </c>
      <c r="O9" s="11"/>
      <c r="P9" s="13">
        <v>-1674446</v>
      </c>
      <c r="Q9" s="11"/>
      <c r="R9" s="13">
        <v>2582340274</v>
      </c>
      <c r="S9" s="11"/>
      <c r="T9" s="13">
        <v>0</v>
      </c>
      <c r="U9" s="11"/>
      <c r="V9" s="13">
        <v>0</v>
      </c>
      <c r="W9" s="11"/>
      <c r="X9" s="13">
        <v>0</v>
      </c>
      <c r="Y9" s="11"/>
      <c r="Z9" s="13">
        <v>0</v>
      </c>
      <c r="AA9" s="11"/>
      <c r="AB9" s="14">
        <v>0</v>
      </c>
    </row>
    <row r="10" spans="1:28" ht="21.75" customHeight="1" x14ac:dyDescent="0.2">
      <c r="A10" s="61" t="s">
        <v>20</v>
      </c>
      <c r="B10" s="61"/>
      <c r="C10" s="61"/>
      <c r="D10" s="6"/>
      <c r="E10" s="62">
        <v>58593750</v>
      </c>
      <c r="F10" s="62"/>
      <c r="G10" s="11"/>
      <c r="H10" s="16">
        <v>300178008395</v>
      </c>
      <c r="I10" s="11"/>
      <c r="J10" s="16">
        <v>341432876953.125</v>
      </c>
      <c r="K10" s="11"/>
      <c r="L10" s="15">
        <v>0</v>
      </c>
      <c r="M10" s="11"/>
      <c r="N10" s="16">
        <v>0</v>
      </c>
      <c r="O10" s="11"/>
      <c r="P10" s="16">
        <v>0</v>
      </c>
      <c r="Q10" s="11"/>
      <c r="R10" s="16">
        <v>0</v>
      </c>
      <c r="S10" s="11"/>
      <c r="T10" s="15">
        <v>58593750</v>
      </c>
      <c r="U10" s="11"/>
      <c r="V10" s="15">
        <v>5962</v>
      </c>
      <c r="W10" s="11"/>
      <c r="X10" s="16">
        <v>300178008395</v>
      </c>
      <c r="Y10" s="11"/>
      <c r="Z10" s="16">
        <v>347257388671.875</v>
      </c>
      <c r="AA10" s="11"/>
      <c r="AB10" s="17">
        <v>8.1300000000000008</v>
      </c>
    </row>
    <row r="11" spans="1:28" ht="21.75" customHeight="1" x14ac:dyDescent="0.2">
      <c r="A11" s="57" t="s">
        <v>21</v>
      </c>
      <c r="B11" s="57"/>
      <c r="C11" s="57"/>
      <c r="D11" s="57"/>
      <c r="E11" s="11"/>
      <c r="F11" s="15"/>
      <c r="G11" s="11"/>
      <c r="H11" s="18">
        <v>305521064323</v>
      </c>
      <c r="I11" s="11"/>
      <c r="J11" s="18">
        <v>344104372242.43701</v>
      </c>
      <c r="K11" s="11"/>
      <c r="L11" s="15"/>
      <c r="M11" s="11"/>
      <c r="N11" s="18">
        <v>0</v>
      </c>
      <c r="O11" s="11"/>
      <c r="P11" s="18">
        <v>-1674446</v>
      </c>
      <c r="Q11" s="11"/>
      <c r="R11" s="18">
        <v>2582340274</v>
      </c>
      <c r="S11" s="11"/>
      <c r="T11" s="15"/>
      <c r="U11" s="11"/>
      <c r="V11" s="15"/>
      <c r="W11" s="11"/>
      <c r="X11" s="18">
        <v>300178008395</v>
      </c>
      <c r="Y11" s="11"/>
      <c r="Z11" s="18">
        <v>347257388671.875</v>
      </c>
      <c r="AA11" s="11"/>
      <c r="AB11" s="19">
        <v>8.1300000000000008</v>
      </c>
    </row>
  </sheetData>
  <mergeCells count="1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11:D11"/>
    <mergeCell ref="A8:C8"/>
    <mergeCell ref="E8:F8"/>
    <mergeCell ref="A9:C9"/>
    <mergeCell ref="E9:F9"/>
    <mergeCell ref="A10:C10"/>
    <mergeCell ref="E10:F10"/>
  </mergeCells>
  <pageMargins left="0.39" right="0.39" top="0.39" bottom="0.39" header="0" footer="0"/>
  <pageSetup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V13"/>
  <sheetViews>
    <sheetView rightToLeft="1" view="pageBreakPreview" zoomScaleNormal="100" zoomScaleSheetLayoutView="100" workbookViewId="0">
      <selection activeCell="A10" sqref="A10:XFD10"/>
    </sheetView>
  </sheetViews>
  <sheetFormatPr defaultRowHeight="12.75" x14ac:dyDescent="0.2"/>
  <cols>
    <col min="1" max="1" width="32.42578125" customWidth="1"/>
    <col min="2" max="2" width="13" customWidth="1"/>
    <col min="3" max="3" width="1.28515625" customWidth="1"/>
    <col min="4" max="4" width="13" customWidth="1"/>
    <col min="5" max="5" width="1.28515625" customWidth="1"/>
    <col min="6" max="6" width="6.42578125" customWidth="1"/>
    <col min="7" max="7" width="1.28515625" customWidth="1"/>
    <col min="8" max="8" width="5.140625" customWidth="1"/>
    <col min="9" max="9" width="1.28515625" customWidth="1"/>
    <col min="10" max="10" width="9.140625" customWidth="1"/>
    <col min="11" max="11" width="1.28515625" customWidth="1"/>
    <col min="12" max="12" width="2.5703125" customWidth="1"/>
    <col min="13" max="13" width="1.28515625" customWidth="1"/>
    <col min="14" max="14" width="9.140625" customWidth="1"/>
    <col min="15" max="15" width="1.28515625" customWidth="1"/>
    <col min="16" max="16" width="2.5703125" customWidth="1"/>
    <col min="17" max="19" width="1.28515625" customWidth="1"/>
    <col min="20" max="20" width="6.42578125" customWidth="1"/>
    <col min="21" max="21" width="1.28515625" customWidth="1"/>
    <col min="22" max="22" width="2.5703125" customWidth="1"/>
    <col min="23" max="25" width="1.28515625" customWidth="1"/>
    <col min="26" max="26" width="6.42578125" customWidth="1"/>
    <col min="27" max="27" width="1.28515625" customWidth="1"/>
    <col min="28" max="28" width="2.5703125" customWidth="1"/>
    <col min="29" max="31" width="1.28515625" customWidth="1"/>
    <col min="32" max="32" width="9.140625" customWidth="1"/>
    <col min="33" max="33" width="1.28515625" customWidth="1"/>
    <col min="34" max="34" width="2.5703125" customWidth="1"/>
    <col min="35" max="35" width="1.28515625" customWidth="1"/>
    <col min="36" max="36" width="9.140625" customWidth="1"/>
    <col min="37" max="37" width="1.28515625" customWidth="1"/>
    <col min="38" max="38" width="2.5703125" customWidth="1"/>
    <col min="39" max="39" width="1.28515625" customWidth="1"/>
    <col min="40" max="40" width="9.140625" customWidth="1"/>
    <col min="41" max="41" width="1.28515625" customWidth="1"/>
    <col min="42" max="42" width="2.5703125" customWidth="1"/>
    <col min="43" max="43" width="1.28515625" customWidth="1"/>
    <col min="44" max="44" width="11.7109375" customWidth="1"/>
    <col min="45" max="46" width="1.28515625" customWidth="1"/>
    <col min="47" max="47" width="13" customWidth="1"/>
    <col min="48" max="48" width="7.7109375" customWidth="1"/>
    <col min="49" max="49" width="0.28515625" customWidth="1"/>
  </cols>
  <sheetData>
    <row r="1" spans="1:48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</row>
    <row r="2" spans="1:48" ht="21.75" customHeight="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</row>
    <row r="3" spans="1:48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</row>
    <row r="4" spans="1:48" ht="14.45" customHeight="1" x14ac:dyDescent="0.2"/>
    <row r="5" spans="1:48" s="46" customFormat="1" ht="14.45" customHeight="1" x14ac:dyDescent="0.2">
      <c r="A5" s="64" t="s">
        <v>22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</row>
    <row r="6" spans="1:48" ht="14.45" customHeight="1" x14ac:dyDescent="0.2">
      <c r="H6" s="58" t="s">
        <v>7</v>
      </c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B6" s="58" t="s">
        <v>9</v>
      </c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</row>
    <row r="7" spans="1:48" ht="14.45" customHeight="1" x14ac:dyDescent="0.2"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48" ht="14.45" customHeight="1" x14ac:dyDescent="0.2">
      <c r="A8" s="58" t="s">
        <v>23</v>
      </c>
      <c r="B8" s="58"/>
      <c r="C8" s="58"/>
      <c r="D8" s="58"/>
      <c r="E8" s="58"/>
      <c r="F8" s="58"/>
      <c r="H8" s="58" t="s">
        <v>24</v>
      </c>
      <c r="I8" s="58"/>
      <c r="J8" s="58"/>
      <c r="L8" s="58" t="s">
        <v>25</v>
      </c>
      <c r="M8" s="58"/>
      <c r="N8" s="58"/>
      <c r="P8" s="58" t="s">
        <v>26</v>
      </c>
      <c r="Q8" s="58"/>
      <c r="R8" s="58"/>
      <c r="S8" s="58"/>
      <c r="T8" s="58"/>
      <c r="V8" s="58" t="s">
        <v>27</v>
      </c>
      <c r="W8" s="58"/>
      <c r="X8" s="58"/>
      <c r="Y8" s="58"/>
      <c r="Z8" s="58"/>
      <c r="AB8" s="58" t="s">
        <v>24</v>
      </c>
      <c r="AC8" s="58"/>
      <c r="AD8" s="58"/>
      <c r="AE8" s="58"/>
      <c r="AF8" s="58"/>
      <c r="AH8" s="58" t="s">
        <v>25</v>
      </c>
      <c r="AI8" s="58"/>
      <c r="AJ8" s="58"/>
      <c r="AL8" s="58" t="s">
        <v>26</v>
      </c>
      <c r="AM8" s="58"/>
      <c r="AN8" s="58"/>
      <c r="AP8" s="58" t="s">
        <v>27</v>
      </c>
      <c r="AQ8" s="58"/>
      <c r="AR8" s="58"/>
    </row>
    <row r="9" spans="1:48" ht="21.75" customHeight="1" x14ac:dyDescent="0.2">
      <c r="A9" s="65" t="s">
        <v>28</v>
      </c>
      <c r="B9" s="65"/>
      <c r="C9" s="65"/>
      <c r="D9" s="65"/>
      <c r="E9" s="65"/>
      <c r="F9" s="65"/>
      <c r="H9" s="60">
        <v>58593750</v>
      </c>
      <c r="I9" s="60"/>
      <c r="J9" s="60"/>
      <c r="K9" s="11"/>
      <c r="L9" s="60">
        <v>6233</v>
      </c>
      <c r="M9" s="60"/>
      <c r="N9" s="60"/>
      <c r="O9" s="11"/>
      <c r="P9" s="65" t="s">
        <v>29</v>
      </c>
      <c r="Q9" s="65"/>
      <c r="R9" s="65"/>
      <c r="S9" s="65"/>
      <c r="T9" s="65"/>
      <c r="U9" s="11"/>
      <c r="V9" s="66">
        <v>0.221344441997158</v>
      </c>
      <c r="W9" s="66"/>
      <c r="X9" s="66"/>
      <c r="Y9" s="66"/>
      <c r="Z9" s="66"/>
      <c r="AA9" s="11"/>
      <c r="AB9" s="60">
        <v>58593750</v>
      </c>
      <c r="AC9" s="60"/>
      <c r="AD9" s="60"/>
      <c r="AE9" s="60"/>
      <c r="AF9" s="60"/>
      <c r="AG9" s="11"/>
      <c r="AH9" s="60">
        <v>6233</v>
      </c>
      <c r="AI9" s="60"/>
      <c r="AJ9" s="60"/>
      <c r="AK9" s="11"/>
      <c r="AL9" s="65" t="s">
        <v>29</v>
      </c>
      <c r="AM9" s="65"/>
      <c r="AN9" s="65"/>
      <c r="AO9" s="11"/>
      <c r="AP9" s="66">
        <v>0.221344441997158</v>
      </c>
      <c r="AQ9" s="66"/>
      <c r="AR9" s="66"/>
    </row>
    <row r="10" spans="1:48" s="46" customFormat="1" ht="14.45" customHeight="1" x14ac:dyDescent="0.2">
      <c r="A10" s="64" t="s">
        <v>30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</row>
    <row r="11" spans="1:48" ht="14.45" customHeight="1" x14ac:dyDescent="0.2">
      <c r="B11" s="58" t="s">
        <v>7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X11" s="58" t="s">
        <v>9</v>
      </c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</row>
    <row r="12" spans="1:48" ht="14.45" customHeight="1" x14ac:dyDescent="0.2">
      <c r="A12" s="1" t="s">
        <v>23</v>
      </c>
      <c r="B12" s="3" t="s">
        <v>31</v>
      </c>
      <c r="C12" s="2"/>
      <c r="D12" s="3" t="s">
        <v>32</v>
      </c>
      <c r="E12" s="2"/>
      <c r="F12" s="63" t="s">
        <v>33</v>
      </c>
      <c r="G12" s="63"/>
      <c r="H12" s="63"/>
      <c r="I12" s="2"/>
      <c r="J12" s="63" t="s">
        <v>34</v>
      </c>
      <c r="K12" s="63"/>
      <c r="L12" s="63"/>
      <c r="M12" s="2"/>
      <c r="N12" s="63" t="s">
        <v>25</v>
      </c>
      <c r="O12" s="63"/>
      <c r="P12" s="63"/>
      <c r="Q12" s="2"/>
      <c r="R12" s="63" t="s">
        <v>26</v>
      </c>
      <c r="S12" s="63"/>
      <c r="T12" s="63"/>
      <c r="U12" s="63"/>
      <c r="V12" s="63"/>
      <c r="X12" s="63" t="s">
        <v>31</v>
      </c>
      <c r="Y12" s="63"/>
      <c r="Z12" s="63"/>
      <c r="AA12" s="63"/>
      <c r="AB12" s="63"/>
      <c r="AC12" s="2"/>
      <c r="AD12" s="63" t="s">
        <v>32</v>
      </c>
      <c r="AE12" s="63"/>
      <c r="AF12" s="63"/>
      <c r="AG12" s="63"/>
      <c r="AH12" s="63"/>
      <c r="AI12" s="2"/>
      <c r="AJ12" s="63" t="s">
        <v>33</v>
      </c>
      <c r="AK12" s="63"/>
      <c r="AL12" s="63"/>
      <c r="AM12" s="2"/>
      <c r="AN12" s="63" t="s">
        <v>34</v>
      </c>
      <c r="AO12" s="63"/>
      <c r="AP12" s="63"/>
      <c r="AQ12" s="2"/>
      <c r="AR12" s="63" t="s">
        <v>25</v>
      </c>
      <c r="AS12" s="63"/>
      <c r="AT12" s="2"/>
      <c r="AU12" s="3" t="s">
        <v>26</v>
      </c>
    </row>
    <row r="13" spans="1:48" ht="21.75" customHeight="1" x14ac:dyDescent="0.2">
      <c r="A13" s="20" t="s">
        <v>35</v>
      </c>
      <c r="B13" s="20" t="s">
        <v>36</v>
      </c>
      <c r="C13" s="11"/>
      <c r="D13" s="20" t="s">
        <v>37</v>
      </c>
      <c r="E13" s="11"/>
      <c r="F13" s="65" t="s">
        <v>38</v>
      </c>
      <c r="G13" s="65"/>
      <c r="H13" s="65"/>
      <c r="I13" s="11"/>
      <c r="J13" s="60">
        <v>58593750</v>
      </c>
      <c r="K13" s="60"/>
      <c r="L13" s="60"/>
      <c r="M13" s="11"/>
      <c r="N13" s="60">
        <v>6336</v>
      </c>
      <c r="O13" s="60"/>
      <c r="P13" s="60"/>
      <c r="Q13" s="11"/>
      <c r="R13" s="65" t="s">
        <v>39</v>
      </c>
      <c r="S13" s="65"/>
      <c r="T13" s="65"/>
      <c r="U13" s="65"/>
      <c r="V13" s="65"/>
      <c r="W13" s="11"/>
      <c r="X13" s="65" t="s">
        <v>36</v>
      </c>
      <c r="Y13" s="65"/>
      <c r="Z13" s="65"/>
      <c r="AA13" s="65"/>
      <c r="AB13" s="65"/>
      <c r="AC13" s="11"/>
      <c r="AD13" s="65" t="s">
        <v>37</v>
      </c>
      <c r="AE13" s="65"/>
      <c r="AF13" s="65"/>
      <c r="AG13" s="65"/>
      <c r="AH13" s="65"/>
      <c r="AI13" s="11"/>
      <c r="AJ13" s="65" t="s">
        <v>38</v>
      </c>
      <c r="AK13" s="65"/>
      <c r="AL13" s="65"/>
      <c r="AM13" s="11"/>
      <c r="AN13" s="60">
        <v>58593750</v>
      </c>
      <c r="AO13" s="60"/>
      <c r="AP13" s="60"/>
      <c r="AQ13" s="11"/>
      <c r="AR13" s="60">
        <v>6336</v>
      </c>
      <c r="AS13" s="60"/>
      <c r="AT13" s="11"/>
      <c r="AU13" s="20" t="s">
        <v>39</v>
      </c>
    </row>
  </sheetData>
  <mergeCells count="45">
    <mergeCell ref="AL8:AN8"/>
    <mergeCell ref="AP8:AR8"/>
    <mergeCell ref="A1:AV1"/>
    <mergeCell ref="A2:AV2"/>
    <mergeCell ref="A3:AV3"/>
    <mergeCell ref="A5:AV5"/>
    <mergeCell ref="H6:Z6"/>
    <mergeCell ref="AB6:AR6"/>
    <mergeCell ref="AB9:AF9"/>
    <mergeCell ref="AH9:AJ9"/>
    <mergeCell ref="AL9:AN9"/>
    <mergeCell ref="AP9:AR9"/>
    <mergeCell ref="A8:F8"/>
    <mergeCell ref="H8:J8"/>
    <mergeCell ref="L8:N8"/>
    <mergeCell ref="A9:F9"/>
    <mergeCell ref="H9:J9"/>
    <mergeCell ref="L9:N9"/>
    <mergeCell ref="P9:T9"/>
    <mergeCell ref="V9:Z9"/>
    <mergeCell ref="P8:T8"/>
    <mergeCell ref="V8:Z8"/>
    <mergeCell ref="AB8:AF8"/>
    <mergeCell ref="AH8:AJ8"/>
    <mergeCell ref="A10:AV10"/>
    <mergeCell ref="B11:V11"/>
    <mergeCell ref="X11:AU11"/>
    <mergeCell ref="F12:H12"/>
    <mergeCell ref="J12:L12"/>
    <mergeCell ref="N12:P12"/>
    <mergeCell ref="R12:V12"/>
    <mergeCell ref="X12:AB12"/>
    <mergeCell ref="AD12:AH12"/>
    <mergeCell ref="AJ12:AL12"/>
    <mergeCell ref="AN12:AP12"/>
    <mergeCell ref="AR12:AS12"/>
    <mergeCell ref="AD13:AH13"/>
    <mergeCell ref="AJ13:AL13"/>
    <mergeCell ref="AN13:AP13"/>
    <mergeCell ref="AR13:AS13"/>
    <mergeCell ref="F13:H13"/>
    <mergeCell ref="J13:L13"/>
    <mergeCell ref="N13:P13"/>
    <mergeCell ref="R13:V13"/>
    <mergeCell ref="X13:AB13"/>
  </mergeCells>
  <pageMargins left="0.39" right="0.39" top="0.39" bottom="0.39" header="0" footer="0"/>
  <pageSetup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4"/>
  <sheetViews>
    <sheetView rightToLeft="1" view="pageBreakPreview" zoomScaleNormal="100" zoomScaleSheetLayoutView="100" workbookViewId="0">
      <selection activeCell="A5" sqref="A5:XFD5"/>
    </sheetView>
  </sheetViews>
  <sheetFormatPr defaultRowHeight="12.75" x14ac:dyDescent="0.2"/>
  <cols>
    <col min="1" max="1" width="5.140625" customWidth="1"/>
    <col min="2" max="2" width="28.8554687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9.42578125" customWidth="1"/>
    <col min="8" max="8" width="1.28515625" customWidth="1"/>
    <col min="9" max="9" width="19.140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8.28515625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20.140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</row>
    <row r="2" spans="1:27" ht="21.75" customHeight="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</row>
    <row r="3" spans="1:27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</row>
    <row r="4" spans="1:27" ht="14.45" customHeight="1" x14ac:dyDescent="0.2"/>
    <row r="5" spans="1:27" s="46" customFormat="1" ht="14.45" customHeight="1" x14ac:dyDescent="0.2">
      <c r="A5" s="45" t="s">
        <v>40</v>
      </c>
      <c r="B5" s="64" t="s">
        <v>41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</row>
    <row r="6" spans="1:27" ht="14.45" customHeight="1" x14ac:dyDescent="0.2">
      <c r="E6" s="58" t="s">
        <v>7</v>
      </c>
      <c r="F6" s="58"/>
      <c r="G6" s="58"/>
      <c r="H6" s="58"/>
      <c r="I6" s="58"/>
      <c r="K6" s="58" t="s">
        <v>8</v>
      </c>
      <c r="L6" s="58"/>
      <c r="M6" s="58"/>
      <c r="N6" s="58"/>
      <c r="O6" s="58"/>
      <c r="P6" s="58"/>
      <c r="Q6" s="58"/>
      <c r="S6" s="58" t="s">
        <v>9</v>
      </c>
      <c r="T6" s="58"/>
      <c r="U6" s="58"/>
      <c r="V6" s="58"/>
      <c r="W6" s="58"/>
      <c r="X6" s="58"/>
      <c r="Y6" s="58"/>
      <c r="Z6" s="58"/>
      <c r="AA6" s="58"/>
    </row>
    <row r="7" spans="1:27" ht="14.45" customHeight="1" x14ac:dyDescent="0.2">
      <c r="E7" s="2"/>
      <c r="F7" s="2"/>
      <c r="G7" s="2"/>
      <c r="H7" s="2"/>
      <c r="I7" s="2"/>
      <c r="K7" s="63" t="s">
        <v>42</v>
      </c>
      <c r="L7" s="63"/>
      <c r="M7" s="63"/>
      <c r="N7" s="2"/>
      <c r="O7" s="63" t="s">
        <v>43</v>
      </c>
      <c r="P7" s="63"/>
      <c r="Q7" s="63"/>
      <c r="S7" s="2"/>
      <c r="T7" s="2"/>
      <c r="U7" s="2"/>
      <c r="V7" s="2"/>
      <c r="W7" s="2"/>
      <c r="X7" s="2"/>
      <c r="Y7" s="2"/>
      <c r="Z7" s="2"/>
      <c r="AA7" s="2"/>
    </row>
    <row r="8" spans="1:27" ht="14.45" customHeight="1" x14ac:dyDescent="0.2">
      <c r="A8" s="58" t="s">
        <v>44</v>
      </c>
      <c r="B8" s="58"/>
      <c r="D8" s="58" t="s">
        <v>45</v>
      </c>
      <c r="E8" s="58"/>
      <c r="G8" s="1" t="s">
        <v>14</v>
      </c>
      <c r="I8" s="1" t="s">
        <v>15</v>
      </c>
      <c r="K8" s="3" t="s">
        <v>13</v>
      </c>
      <c r="L8" s="2"/>
      <c r="M8" s="3" t="s">
        <v>14</v>
      </c>
      <c r="O8" s="3" t="s">
        <v>13</v>
      </c>
      <c r="P8" s="2"/>
      <c r="Q8" s="3" t="s">
        <v>16</v>
      </c>
      <c r="S8" s="1" t="s">
        <v>13</v>
      </c>
      <c r="U8" s="1" t="s">
        <v>46</v>
      </c>
      <c r="W8" s="1" t="s">
        <v>14</v>
      </c>
      <c r="Y8" s="1" t="s">
        <v>15</v>
      </c>
      <c r="AA8" s="1" t="s">
        <v>18</v>
      </c>
    </row>
    <row r="9" spans="1:27" ht="21.75" customHeight="1" x14ac:dyDescent="0.2">
      <c r="A9" s="59" t="s">
        <v>47</v>
      </c>
      <c r="B9" s="59"/>
      <c r="D9" s="60">
        <v>2978554</v>
      </c>
      <c r="E9" s="60"/>
      <c r="G9" s="13">
        <v>29999995888</v>
      </c>
      <c r="I9" s="13">
        <v>30476564528</v>
      </c>
      <c r="K9" s="13">
        <v>0</v>
      </c>
      <c r="M9" s="13">
        <v>0</v>
      </c>
      <c r="O9" s="21">
        <v>-2978554</v>
      </c>
      <c r="Q9" s="13">
        <v>30863776548</v>
      </c>
      <c r="S9" s="13">
        <v>0</v>
      </c>
      <c r="U9" s="13">
        <v>0</v>
      </c>
      <c r="W9" s="13">
        <v>0</v>
      </c>
      <c r="Y9" s="13">
        <v>0</v>
      </c>
      <c r="AA9" s="14">
        <v>0</v>
      </c>
    </row>
    <row r="10" spans="1:27" ht="21.75" customHeight="1" x14ac:dyDescent="0.2">
      <c r="A10" s="67" t="s">
        <v>48</v>
      </c>
      <c r="B10" s="67"/>
      <c r="D10" s="62">
        <v>7973845</v>
      </c>
      <c r="E10" s="62"/>
      <c r="G10" s="15">
        <v>99999990145</v>
      </c>
      <c r="I10" s="15">
        <v>106092007725</v>
      </c>
      <c r="K10" s="15">
        <v>0</v>
      </c>
      <c r="M10" s="15">
        <v>0</v>
      </c>
      <c r="O10" s="22">
        <v>-7973845</v>
      </c>
      <c r="Q10" s="15">
        <v>107383770615</v>
      </c>
      <c r="S10" s="15">
        <v>0</v>
      </c>
      <c r="U10" s="15">
        <v>0</v>
      </c>
      <c r="W10" s="15">
        <v>0</v>
      </c>
      <c r="Y10" s="15">
        <v>0</v>
      </c>
      <c r="AA10" s="25">
        <v>0</v>
      </c>
    </row>
    <row r="11" spans="1:27" ht="21.75" customHeight="1" x14ac:dyDescent="0.2">
      <c r="A11" s="67" t="s">
        <v>49</v>
      </c>
      <c r="B11" s="67"/>
      <c r="D11" s="62">
        <v>609114</v>
      </c>
      <c r="E11" s="62"/>
      <c r="G11" s="15">
        <v>6098205721</v>
      </c>
      <c r="I11" s="15">
        <v>6096074584.7924995</v>
      </c>
      <c r="K11" s="15">
        <v>0</v>
      </c>
      <c r="M11" s="15">
        <v>0</v>
      </c>
      <c r="O11" s="22">
        <v>0</v>
      </c>
      <c r="Q11" s="15">
        <v>0</v>
      </c>
      <c r="S11" s="15">
        <v>609114</v>
      </c>
      <c r="U11" s="15">
        <v>10100</v>
      </c>
      <c r="W11" s="15">
        <v>6098205721</v>
      </c>
      <c r="Y11" s="15">
        <v>6144745838.9624996</v>
      </c>
      <c r="AA11" s="25">
        <v>0.14000000000000001</v>
      </c>
    </row>
    <row r="12" spans="1:27" ht="21.75" customHeight="1" x14ac:dyDescent="0.2">
      <c r="A12" s="67" t="s">
        <v>50</v>
      </c>
      <c r="B12" s="67"/>
      <c r="D12" s="62">
        <v>4856629</v>
      </c>
      <c r="E12" s="62"/>
      <c r="G12" s="15">
        <v>84595554502</v>
      </c>
      <c r="I12" s="15">
        <v>88774321491</v>
      </c>
      <c r="K12" s="15">
        <v>0</v>
      </c>
      <c r="M12" s="15">
        <v>0</v>
      </c>
      <c r="O12" s="22">
        <v>-4856629</v>
      </c>
      <c r="Q12" s="15">
        <v>88852027555</v>
      </c>
      <c r="S12" s="15">
        <v>0</v>
      </c>
      <c r="U12" s="15">
        <v>0</v>
      </c>
      <c r="W12" s="15">
        <v>0</v>
      </c>
      <c r="Y12" s="15">
        <v>0</v>
      </c>
      <c r="AA12" s="25">
        <v>0</v>
      </c>
    </row>
    <row r="13" spans="1:27" ht="21.75" customHeight="1" x14ac:dyDescent="0.2">
      <c r="A13" s="61" t="s">
        <v>51</v>
      </c>
      <c r="B13" s="61"/>
      <c r="D13" s="62">
        <v>3470403</v>
      </c>
      <c r="E13" s="62"/>
      <c r="G13" s="16">
        <v>35615541707</v>
      </c>
      <c r="I13" s="16">
        <v>36742588102.237503</v>
      </c>
      <c r="K13" s="15">
        <v>10000</v>
      </c>
      <c r="M13" s="16">
        <v>98113680</v>
      </c>
      <c r="O13" s="22">
        <v>0</v>
      </c>
      <c r="Q13" s="16">
        <v>0</v>
      </c>
      <c r="S13" s="15">
        <v>3480403</v>
      </c>
      <c r="U13" s="15">
        <v>10140</v>
      </c>
      <c r="W13" s="16">
        <v>35713655387</v>
      </c>
      <c r="Y13" s="16">
        <v>35249378017.376297</v>
      </c>
      <c r="AA13" s="17">
        <v>0.83</v>
      </c>
    </row>
    <row r="14" spans="1:27" ht="21.75" customHeight="1" x14ac:dyDescent="0.2">
      <c r="A14" s="57" t="s">
        <v>21</v>
      </c>
      <c r="B14" s="57"/>
      <c r="D14" s="62"/>
      <c r="E14" s="62"/>
      <c r="G14" s="18">
        <v>256309287963</v>
      </c>
      <c r="I14" s="18">
        <v>268181556431.03</v>
      </c>
      <c r="K14" s="15"/>
      <c r="M14" s="18">
        <v>98113680</v>
      </c>
      <c r="O14" s="22"/>
      <c r="Q14" s="18">
        <v>227099574718</v>
      </c>
      <c r="S14" s="15"/>
      <c r="U14" s="38"/>
      <c r="W14" s="18">
        <v>41811861108</v>
      </c>
      <c r="Y14" s="18">
        <v>41394123856.338799</v>
      </c>
      <c r="AA14" s="19">
        <v>0.97</v>
      </c>
    </row>
  </sheetData>
  <mergeCells count="23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3:B13"/>
    <mergeCell ref="D13:E13"/>
    <mergeCell ref="A14:B14"/>
    <mergeCell ref="D14:E14"/>
    <mergeCell ref="A10:B10"/>
    <mergeCell ref="D10:E10"/>
    <mergeCell ref="A11:B11"/>
    <mergeCell ref="D11:E11"/>
    <mergeCell ref="A12:B12"/>
    <mergeCell ref="D12:E12"/>
  </mergeCells>
  <pageMargins left="0.39" right="0.39" top="0.39" bottom="0.39" header="0" footer="0"/>
  <pageSetup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22"/>
  <sheetViews>
    <sheetView rightToLeft="1" view="pageBreakPreview" zoomScaleNormal="100" zoomScaleSheetLayoutView="100" workbookViewId="0">
      <selection activeCell="A5" sqref="A5:XFD5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7.5703125" bestFit="1" customWidth="1"/>
    <col min="19" max="19" width="1.28515625" customWidth="1"/>
    <col min="20" max="20" width="17.7109375" bestFit="1" customWidth="1"/>
    <col min="21" max="21" width="1.28515625" customWidth="1"/>
    <col min="22" max="22" width="13" customWidth="1"/>
    <col min="23" max="23" width="1.28515625" customWidth="1"/>
    <col min="24" max="24" width="14.85546875" bestFit="1" customWidth="1"/>
    <col min="25" max="25" width="1.28515625" customWidth="1"/>
    <col min="26" max="26" width="13" customWidth="1"/>
    <col min="27" max="27" width="1.28515625" customWidth="1"/>
    <col min="28" max="28" width="16.14062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7.85546875" bestFit="1" customWidth="1"/>
    <col min="35" max="35" width="1.28515625" customWidth="1"/>
    <col min="36" max="36" width="17.28515625" bestFit="1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</row>
    <row r="2" spans="1:38" ht="21.75" customHeight="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</row>
    <row r="3" spans="1:38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</row>
    <row r="4" spans="1:38" ht="14.45" customHeight="1" x14ac:dyDescent="0.2"/>
    <row r="5" spans="1:38" s="46" customFormat="1" ht="14.45" customHeight="1" x14ac:dyDescent="0.2">
      <c r="A5" s="45" t="s">
        <v>52</v>
      </c>
      <c r="B5" s="64" t="s">
        <v>53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</row>
    <row r="6" spans="1:38" ht="14.45" customHeight="1" x14ac:dyDescent="0.2">
      <c r="A6" s="58" t="s">
        <v>54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 t="s">
        <v>7</v>
      </c>
      <c r="Q6" s="58"/>
      <c r="R6" s="58"/>
      <c r="S6" s="58"/>
      <c r="T6" s="58"/>
      <c r="V6" s="58" t="s">
        <v>8</v>
      </c>
      <c r="W6" s="58"/>
      <c r="X6" s="58"/>
      <c r="Y6" s="58"/>
      <c r="Z6" s="58"/>
      <c r="AA6" s="58"/>
      <c r="AB6" s="58"/>
      <c r="AD6" s="58" t="s">
        <v>9</v>
      </c>
      <c r="AE6" s="58"/>
      <c r="AF6" s="58"/>
      <c r="AG6" s="58"/>
      <c r="AH6" s="58"/>
      <c r="AI6" s="58"/>
      <c r="AJ6" s="58"/>
      <c r="AK6" s="58"/>
      <c r="AL6" s="58"/>
    </row>
    <row r="7" spans="1:38" ht="14.4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V7" s="63" t="s">
        <v>10</v>
      </c>
      <c r="W7" s="63"/>
      <c r="X7" s="63"/>
      <c r="Y7" s="2"/>
      <c r="Z7" s="63" t="s">
        <v>11</v>
      </c>
      <c r="AA7" s="63"/>
      <c r="AB7" s="63"/>
      <c r="AD7" s="2"/>
      <c r="AE7" s="2"/>
      <c r="AF7" s="2"/>
      <c r="AG7" s="2"/>
      <c r="AH7" s="2"/>
      <c r="AI7" s="2"/>
      <c r="AJ7" s="2"/>
      <c r="AK7" s="2"/>
      <c r="AL7" s="2"/>
    </row>
    <row r="8" spans="1:38" ht="14.45" customHeight="1" x14ac:dyDescent="0.2">
      <c r="A8" s="58" t="s">
        <v>55</v>
      </c>
      <c r="B8" s="58"/>
      <c r="D8" s="1" t="s">
        <v>56</v>
      </c>
      <c r="F8" s="1" t="s">
        <v>57</v>
      </c>
      <c r="H8" s="1" t="s">
        <v>58</v>
      </c>
      <c r="J8" s="1" t="s">
        <v>59</v>
      </c>
      <c r="L8" s="1" t="s">
        <v>60</v>
      </c>
      <c r="N8" s="1" t="s">
        <v>27</v>
      </c>
      <c r="P8" s="1" t="s">
        <v>13</v>
      </c>
      <c r="R8" s="1" t="s">
        <v>14</v>
      </c>
      <c r="T8" s="1" t="s">
        <v>15</v>
      </c>
      <c r="V8" s="3" t="s">
        <v>13</v>
      </c>
      <c r="W8" s="2"/>
      <c r="X8" s="3" t="s">
        <v>14</v>
      </c>
      <c r="Z8" s="3" t="s">
        <v>13</v>
      </c>
      <c r="AA8" s="2"/>
      <c r="AB8" s="3" t="s">
        <v>16</v>
      </c>
      <c r="AD8" s="1" t="s">
        <v>13</v>
      </c>
      <c r="AF8" s="1" t="s">
        <v>17</v>
      </c>
      <c r="AH8" s="1" t="s">
        <v>14</v>
      </c>
      <c r="AJ8" s="1" t="s">
        <v>15</v>
      </c>
      <c r="AL8" s="1" t="s">
        <v>18</v>
      </c>
    </row>
    <row r="9" spans="1:38" ht="21.75" customHeight="1" x14ac:dyDescent="0.2">
      <c r="A9" s="59" t="s">
        <v>61</v>
      </c>
      <c r="B9" s="59"/>
      <c r="D9" s="20" t="s">
        <v>62</v>
      </c>
      <c r="E9" s="11"/>
      <c r="F9" s="20" t="s">
        <v>62</v>
      </c>
      <c r="G9" s="11"/>
      <c r="H9" s="20" t="s">
        <v>63</v>
      </c>
      <c r="I9" s="11"/>
      <c r="J9" s="20" t="s">
        <v>64</v>
      </c>
      <c r="L9" s="13">
        <v>0</v>
      </c>
      <c r="M9" s="28"/>
      <c r="N9" s="13">
        <v>0</v>
      </c>
      <c r="P9" s="13">
        <v>10000</v>
      </c>
      <c r="Q9" s="11"/>
      <c r="R9" s="13">
        <v>5431984364</v>
      </c>
      <c r="S9" s="11"/>
      <c r="T9" s="13">
        <v>5488904955</v>
      </c>
      <c r="U9" s="11"/>
      <c r="V9" s="13">
        <v>3889</v>
      </c>
      <c r="W9" s="11"/>
      <c r="X9" s="13">
        <v>2135059007</v>
      </c>
      <c r="Z9" s="13">
        <v>0</v>
      </c>
      <c r="AA9" s="11"/>
      <c r="AB9" s="13">
        <v>0</v>
      </c>
      <c r="AC9" s="11"/>
      <c r="AD9" s="13">
        <v>13889</v>
      </c>
      <c r="AE9" s="11"/>
      <c r="AF9" s="13">
        <v>567600</v>
      </c>
      <c r="AG9" s="11"/>
      <c r="AH9" s="13">
        <v>7567043371</v>
      </c>
      <c r="AI9" s="11"/>
      <c r="AJ9" s="13">
        <v>7881967534</v>
      </c>
      <c r="AK9" s="11"/>
      <c r="AL9" s="14">
        <v>0.18</v>
      </c>
    </row>
    <row r="10" spans="1:38" ht="21.75" customHeight="1" x14ac:dyDescent="0.2">
      <c r="A10" s="67" t="s">
        <v>65</v>
      </c>
      <c r="B10" s="67"/>
      <c r="D10" s="26" t="s">
        <v>62</v>
      </c>
      <c r="E10" s="11"/>
      <c r="F10" s="26" t="s">
        <v>62</v>
      </c>
      <c r="G10" s="11"/>
      <c r="H10" s="26" t="s">
        <v>63</v>
      </c>
      <c r="I10" s="11"/>
      <c r="J10" s="26" t="s">
        <v>66</v>
      </c>
      <c r="L10" s="15">
        <v>0</v>
      </c>
      <c r="M10" s="28"/>
      <c r="N10" s="15">
        <v>0</v>
      </c>
      <c r="P10" s="15">
        <v>47000</v>
      </c>
      <c r="Q10" s="11"/>
      <c r="R10" s="15">
        <v>20598532798</v>
      </c>
      <c r="S10" s="11"/>
      <c r="T10" s="15">
        <v>24131535366</v>
      </c>
      <c r="U10" s="11"/>
      <c r="V10" s="15">
        <v>1000</v>
      </c>
      <c r="W10" s="11"/>
      <c r="X10" s="15">
        <v>513393034</v>
      </c>
      <c r="Z10" s="15">
        <v>0</v>
      </c>
      <c r="AA10" s="11"/>
      <c r="AB10" s="15">
        <v>0</v>
      </c>
      <c r="AC10" s="11"/>
      <c r="AD10" s="15">
        <v>48000</v>
      </c>
      <c r="AE10" s="11"/>
      <c r="AF10" s="15">
        <v>531980</v>
      </c>
      <c r="AG10" s="11"/>
      <c r="AH10" s="15">
        <v>21111925832</v>
      </c>
      <c r="AI10" s="11"/>
      <c r="AJ10" s="15">
        <v>25530411774</v>
      </c>
      <c r="AK10" s="11"/>
      <c r="AL10" s="25">
        <v>0.6</v>
      </c>
    </row>
    <row r="11" spans="1:38" ht="21.75" customHeight="1" x14ac:dyDescent="0.2">
      <c r="A11" s="67" t="s">
        <v>67</v>
      </c>
      <c r="B11" s="67"/>
      <c r="D11" s="26" t="s">
        <v>62</v>
      </c>
      <c r="E11" s="11"/>
      <c r="F11" s="26" t="s">
        <v>62</v>
      </c>
      <c r="G11" s="11"/>
      <c r="H11" s="26" t="s">
        <v>68</v>
      </c>
      <c r="I11" s="11"/>
      <c r="J11" s="26" t="s">
        <v>69</v>
      </c>
      <c r="L11" s="15">
        <v>0</v>
      </c>
      <c r="M11" s="28"/>
      <c r="N11" s="15">
        <v>0</v>
      </c>
      <c r="P11" s="15">
        <v>13000</v>
      </c>
      <c r="Q11" s="11"/>
      <c r="R11" s="15">
        <v>7610939227</v>
      </c>
      <c r="S11" s="11"/>
      <c r="T11" s="15">
        <v>7794686956</v>
      </c>
      <c r="U11" s="11"/>
      <c r="V11" s="15">
        <v>16928</v>
      </c>
      <c r="W11" s="11"/>
      <c r="X11" s="15">
        <v>10196731810</v>
      </c>
      <c r="Z11" s="15">
        <v>0</v>
      </c>
      <c r="AA11" s="11"/>
      <c r="AB11" s="15">
        <v>0</v>
      </c>
      <c r="AC11" s="11"/>
      <c r="AD11" s="15">
        <v>29928</v>
      </c>
      <c r="AE11" s="11"/>
      <c r="AF11" s="15">
        <v>620080</v>
      </c>
      <c r="AG11" s="11"/>
      <c r="AH11" s="15">
        <v>17807671037</v>
      </c>
      <c r="AI11" s="11"/>
      <c r="AJ11" s="15">
        <v>18554390647</v>
      </c>
      <c r="AK11" s="11"/>
      <c r="AL11" s="25">
        <v>0.43</v>
      </c>
    </row>
    <row r="12" spans="1:38" ht="21.75" customHeight="1" x14ac:dyDescent="0.2">
      <c r="A12" s="67" t="s">
        <v>70</v>
      </c>
      <c r="B12" s="67"/>
      <c r="D12" s="26" t="s">
        <v>62</v>
      </c>
      <c r="E12" s="11"/>
      <c r="F12" s="26" t="s">
        <v>62</v>
      </c>
      <c r="G12" s="11"/>
      <c r="H12" s="26" t="s">
        <v>68</v>
      </c>
      <c r="I12" s="11"/>
      <c r="J12" s="26" t="s">
        <v>71</v>
      </c>
      <c r="L12" s="15">
        <v>0</v>
      </c>
      <c r="M12" s="28"/>
      <c r="N12" s="15">
        <v>0</v>
      </c>
      <c r="P12" s="15">
        <v>8000</v>
      </c>
      <c r="Q12" s="11"/>
      <c r="R12" s="15">
        <v>4120396675</v>
      </c>
      <c r="S12" s="11"/>
      <c r="T12" s="15">
        <v>4190600316</v>
      </c>
      <c r="U12" s="11"/>
      <c r="V12" s="15">
        <v>3813</v>
      </c>
      <c r="W12" s="11"/>
      <c r="X12" s="15">
        <v>2009252508</v>
      </c>
      <c r="Z12" s="15">
        <v>0</v>
      </c>
      <c r="AA12" s="11"/>
      <c r="AB12" s="15">
        <v>0</v>
      </c>
      <c r="AC12" s="11"/>
      <c r="AD12" s="15">
        <v>11813</v>
      </c>
      <c r="AE12" s="11"/>
      <c r="AF12" s="15">
        <v>542800</v>
      </c>
      <c r="AG12" s="11"/>
      <c r="AH12" s="15">
        <v>6129649183</v>
      </c>
      <c r="AI12" s="11"/>
      <c r="AJ12" s="15">
        <v>6410934207</v>
      </c>
      <c r="AK12" s="11"/>
      <c r="AL12" s="25">
        <v>0.15</v>
      </c>
    </row>
    <row r="13" spans="1:38" ht="21.75" customHeight="1" x14ac:dyDescent="0.2">
      <c r="A13" s="67" t="s">
        <v>72</v>
      </c>
      <c r="B13" s="67"/>
      <c r="D13" s="26" t="s">
        <v>62</v>
      </c>
      <c r="E13" s="11"/>
      <c r="F13" s="26" t="s">
        <v>62</v>
      </c>
      <c r="G13" s="11"/>
      <c r="H13" s="26" t="s">
        <v>73</v>
      </c>
      <c r="I13" s="11"/>
      <c r="J13" s="26" t="s">
        <v>74</v>
      </c>
      <c r="L13" s="15">
        <v>23</v>
      </c>
      <c r="M13" s="28"/>
      <c r="N13" s="15">
        <v>23</v>
      </c>
      <c r="P13" s="15">
        <v>500000</v>
      </c>
      <c r="Q13" s="11"/>
      <c r="R13" s="15">
        <v>500000000000</v>
      </c>
      <c r="S13" s="11"/>
      <c r="T13" s="15">
        <v>499909375000</v>
      </c>
      <c r="U13" s="11"/>
      <c r="V13" s="15">
        <v>0</v>
      </c>
      <c r="W13" s="11"/>
      <c r="X13" s="15">
        <v>0</v>
      </c>
      <c r="Z13" s="15">
        <v>0</v>
      </c>
      <c r="AA13" s="11"/>
      <c r="AB13" s="15">
        <v>0</v>
      </c>
      <c r="AC13" s="11"/>
      <c r="AD13" s="15">
        <v>500000</v>
      </c>
      <c r="AE13" s="11"/>
      <c r="AF13" s="15">
        <v>1000000</v>
      </c>
      <c r="AG13" s="11"/>
      <c r="AH13" s="15">
        <v>500000000000</v>
      </c>
      <c r="AI13" s="11"/>
      <c r="AJ13" s="15">
        <v>499909375000</v>
      </c>
      <c r="AK13" s="11"/>
      <c r="AL13" s="25">
        <v>11.71</v>
      </c>
    </row>
    <row r="14" spans="1:38" ht="21.75" customHeight="1" x14ac:dyDescent="0.2">
      <c r="A14" s="67" t="s">
        <v>75</v>
      </c>
      <c r="B14" s="67"/>
      <c r="D14" s="26" t="s">
        <v>62</v>
      </c>
      <c r="E14" s="11"/>
      <c r="F14" s="26" t="s">
        <v>62</v>
      </c>
      <c r="G14" s="11"/>
      <c r="H14" s="26" t="s">
        <v>76</v>
      </c>
      <c r="I14" s="11"/>
      <c r="J14" s="26" t="s">
        <v>77</v>
      </c>
      <c r="L14" s="15">
        <v>23</v>
      </c>
      <c r="M14" s="28"/>
      <c r="N14" s="15">
        <v>23</v>
      </c>
      <c r="P14" s="15">
        <v>455000</v>
      </c>
      <c r="Q14" s="11"/>
      <c r="R14" s="15">
        <v>455120924375</v>
      </c>
      <c r="S14" s="11"/>
      <c r="T14" s="15">
        <v>464015881875</v>
      </c>
      <c r="U14" s="11"/>
      <c r="V14" s="15">
        <v>0</v>
      </c>
      <c r="W14" s="11"/>
      <c r="X14" s="15">
        <v>0</v>
      </c>
      <c r="Z14" s="15">
        <v>0</v>
      </c>
      <c r="AA14" s="11"/>
      <c r="AB14" s="15">
        <v>0</v>
      </c>
      <c r="AC14" s="11"/>
      <c r="AD14" s="15">
        <v>455000</v>
      </c>
      <c r="AE14" s="11"/>
      <c r="AF14" s="15">
        <v>1020000</v>
      </c>
      <c r="AG14" s="11"/>
      <c r="AH14" s="15">
        <v>455120924375</v>
      </c>
      <c r="AI14" s="11"/>
      <c r="AJ14" s="15">
        <v>464015881875</v>
      </c>
      <c r="AK14" s="11"/>
      <c r="AL14" s="25">
        <v>10.87</v>
      </c>
    </row>
    <row r="15" spans="1:38" ht="21.75" customHeight="1" x14ac:dyDescent="0.2">
      <c r="A15" s="67" t="s">
        <v>78</v>
      </c>
      <c r="B15" s="67"/>
      <c r="D15" s="26" t="s">
        <v>62</v>
      </c>
      <c r="E15" s="11"/>
      <c r="F15" s="26" t="s">
        <v>62</v>
      </c>
      <c r="G15" s="11"/>
      <c r="H15" s="26" t="s">
        <v>79</v>
      </c>
      <c r="I15" s="11"/>
      <c r="J15" s="26" t="s">
        <v>80</v>
      </c>
      <c r="L15" s="15">
        <v>18</v>
      </c>
      <c r="M15" s="28"/>
      <c r="N15" s="15">
        <v>18</v>
      </c>
      <c r="P15" s="15">
        <v>500000</v>
      </c>
      <c r="Q15" s="11"/>
      <c r="R15" s="15">
        <v>500020000000</v>
      </c>
      <c r="S15" s="11"/>
      <c r="T15" s="15">
        <v>499909375000</v>
      </c>
      <c r="U15" s="11"/>
      <c r="V15" s="15">
        <v>0</v>
      </c>
      <c r="W15" s="11"/>
      <c r="X15" s="15">
        <v>0</v>
      </c>
      <c r="Z15" s="15">
        <v>500000</v>
      </c>
      <c r="AA15" s="11"/>
      <c r="AB15" s="15">
        <v>499770000000</v>
      </c>
      <c r="AC15" s="11"/>
      <c r="AD15" s="15">
        <v>0</v>
      </c>
      <c r="AE15" s="11"/>
      <c r="AF15" s="15">
        <v>0</v>
      </c>
      <c r="AG15" s="11"/>
      <c r="AH15" s="15">
        <v>0</v>
      </c>
      <c r="AI15" s="11"/>
      <c r="AJ15" s="15">
        <v>0</v>
      </c>
      <c r="AK15" s="11"/>
      <c r="AL15" s="25">
        <v>0</v>
      </c>
    </row>
    <row r="16" spans="1:38" ht="21.75" customHeight="1" x14ac:dyDescent="0.2">
      <c r="A16" s="67" t="s">
        <v>81</v>
      </c>
      <c r="B16" s="67"/>
      <c r="D16" s="26" t="s">
        <v>62</v>
      </c>
      <c r="E16" s="11"/>
      <c r="F16" s="26" t="s">
        <v>62</v>
      </c>
      <c r="G16" s="11"/>
      <c r="H16" s="26" t="s">
        <v>82</v>
      </c>
      <c r="I16" s="11"/>
      <c r="J16" s="26" t="s">
        <v>83</v>
      </c>
      <c r="L16" s="15">
        <v>18</v>
      </c>
      <c r="M16" s="28"/>
      <c r="N16" s="15">
        <v>18</v>
      </c>
      <c r="P16" s="15">
        <v>465000</v>
      </c>
      <c r="Q16" s="11"/>
      <c r="R16" s="15">
        <v>425670810926</v>
      </c>
      <c r="S16" s="11"/>
      <c r="T16" s="15">
        <v>442832222109</v>
      </c>
      <c r="U16" s="11"/>
      <c r="V16" s="15">
        <v>0</v>
      </c>
      <c r="W16" s="11"/>
      <c r="X16" s="15">
        <v>0</v>
      </c>
      <c r="Z16" s="15">
        <v>0</v>
      </c>
      <c r="AA16" s="11"/>
      <c r="AB16" s="15">
        <v>0</v>
      </c>
      <c r="AC16" s="11"/>
      <c r="AD16" s="15">
        <v>465000</v>
      </c>
      <c r="AE16" s="11"/>
      <c r="AF16" s="15">
        <v>952500</v>
      </c>
      <c r="AG16" s="11"/>
      <c r="AH16" s="15">
        <v>425670810926</v>
      </c>
      <c r="AI16" s="11"/>
      <c r="AJ16" s="15">
        <v>442832222109</v>
      </c>
      <c r="AK16" s="11"/>
      <c r="AL16" s="25">
        <v>10.37</v>
      </c>
    </row>
    <row r="17" spans="1:38" ht="21.75" customHeight="1" x14ac:dyDescent="0.2">
      <c r="A17" s="67" t="s">
        <v>84</v>
      </c>
      <c r="B17" s="67"/>
      <c r="D17" s="26" t="s">
        <v>62</v>
      </c>
      <c r="E17" s="11"/>
      <c r="F17" s="26" t="s">
        <v>62</v>
      </c>
      <c r="G17" s="11"/>
      <c r="H17" s="26" t="s">
        <v>85</v>
      </c>
      <c r="I17" s="11"/>
      <c r="J17" s="26" t="s">
        <v>86</v>
      </c>
      <c r="L17" s="15">
        <v>20.5</v>
      </c>
      <c r="M17" s="28"/>
      <c r="N17" s="15">
        <v>20.5</v>
      </c>
      <c r="P17" s="15">
        <v>95000</v>
      </c>
      <c r="Q17" s="11"/>
      <c r="R17" s="15">
        <v>89772579934</v>
      </c>
      <c r="S17" s="11"/>
      <c r="T17" s="15">
        <v>87787835570</v>
      </c>
      <c r="U17" s="11"/>
      <c r="V17" s="15">
        <v>0</v>
      </c>
      <c r="W17" s="11"/>
      <c r="X17" s="15">
        <v>0</v>
      </c>
      <c r="Z17" s="15">
        <v>0</v>
      </c>
      <c r="AA17" s="11"/>
      <c r="AB17" s="15">
        <v>0</v>
      </c>
      <c r="AC17" s="11"/>
      <c r="AD17" s="15">
        <v>95000</v>
      </c>
      <c r="AE17" s="11"/>
      <c r="AF17" s="15">
        <v>918580</v>
      </c>
      <c r="AG17" s="11"/>
      <c r="AH17" s="15">
        <v>89772579934</v>
      </c>
      <c r="AI17" s="11"/>
      <c r="AJ17" s="15">
        <v>87249283200</v>
      </c>
      <c r="AK17" s="11"/>
      <c r="AL17" s="25">
        <v>2.04</v>
      </c>
    </row>
    <row r="18" spans="1:38" ht="21.75" customHeight="1" x14ac:dyDescent="0.2">
      <c r="A18" s="67" t="s">
        <v>87</v>
      </c>
      <c r="B18" s="67"/>
      <c r="D18" s="26" t="s">
        <v>62</v>
      </c>
      <c r="E18" s="11"/>
      <c r="F18" s="26" t="s">
        <v>62</v>
      </c>
      <c r="G18" s="11"/>
      <c r="H18" s="26" t="s">
        <v>88</v>
      </c>
      <c r="I18" s="11"/>
      <c r="J18" s="26" t="s">
        <v>89</v>
      </c>
      <c r="L18" s="15">
        <v>20.5</v>
      </c>
      <c r="M18" s="28"/>
      <c r="N18" s="15">
        <v>20.5</v>
      </c>
      <c r="P18" s="15">
        <v>102957</v>
      </c>
      <c r="Q18" s="11"/>
      <c r="R18" s="15">
        <v>99760185150</v>
      </c>
      <c r="S18" s="11"/>
      <c r="T18" s="15">
        <v>101908955653</v>
      </c>
      <c r="U18" s="11"/>
      <c r="V18" s="15">
        <v>0</v>
      </c>
      <c r="W18" s="11"/>
      <c r="X18" s="15">
        <v>0</v>
      </c>
      <c r="Z18" s="15">
        <v>0</v>
      </c>
      <c r="AA18" s="11"/>
      <c r="AB18" s="15">
        <v>0</v>
      </c>
      <c r="AC18" s="11"/>
      <c r="AD18" s="15">
        <v>102957</v>
      </c>
      <c r="AE18" s="11"/>
      <c r="AF18" s="15">
        <v>990000</v>
      </c>
      <c r="AG18" s="11"/>
      <c r="AH18" s="15">
        <v>99760185150</v>
      </c>
      <c r="AI18" s="11"/>
      <c r="AJ18" s="15">
        <v>101908955653</v>
      </c>
      <c r="AK18" s="11"/>
      <c r="AL18" s="25">
        <v>2.39</v>
      </c>
    </row>
    <row r="19" spans="1:38" ht="21.75" customHeight="1" x14ac:dyDescent="0.2">
      <c r="A19" s="67" t="s">
        <v>90</v>
      </c>
      <c r="B19" s="67"/>
      <c r="D19" s="26" t="s">
        <v>62</v>
      </c>
      <c r="E19" s="11"/>
      <c r="F19" s="26" t="s">
        <v>62</v>
      </c>
      <c r="G19" s="11"/>
      <c r="H19" s="26" t="s">
        <v>88</v>
      </c>
      <c r="I19" s="11"/>
      <c r="J19" s="26" t="s">
        <v>91</v>
      </c>
      <c r="L19" s="15">
        <v>20.5</v>
      </c>
      <c r="M19" s="28"/>
      <c r="N19" s="15">
        <v>20.5</v>
      </c>
      <c r="P19" s="15">
        <v>106340</v>
      </c>
      <c r="Q19" s="11"/>
      <c r="R19" s="15">
        <v>99759680800</v>
      </c>
      <c r="S19" s="11"/>
      <c r="T19" s="15">
        <v>101801031818</v>
      </c>
      <c r="U19" s="11"/>
      <c r="V19" s="15">
        <v>0</v>
      </c>
      <c r="W19" s="11"/>
      <c r="X19" s="15">
        <v>0</v>
      </c>
      <c r="Z19" s="15">
        <v>0</v>
      </c>
      <c r="AA19" s="11"/>
      <c r="AB19" s="15">
        <v>0</v>
      </c>
      <c r="AC19" s="11"/>
      <c r="AD19" s="15">
        <v>106340</v>
      </c>
      <c r="AE19" s="11"/>
      <c r="AF19" s="15">
        <v>951000</v>
      </c>
      <c r="AG19" s="11"/>
      <c r="AH19" s="15">
        <v>99759680800</v>
      </c>
      <c r="AI19" s="11"/>
      <c r="AJ19" s="15">
        <v>101111010307</v>
      </c>
      <c r="AK19" s="11"/>
      <c r="AL19" s="25">
        <v>2.37</v>
      </c>
    </row>
    <row r="20" spans="1:38" ht="21.75" customHeight="1" x14ac:dyDescent="0.2">
      <c r="A20" s="67" t="s">
        <v>92</v>
      </c>
      <c r="B20" s="67"/>
      <c r="D20" s="26" t="s">
        <v>62</v>
      </c>
      <c r="E20" s="11"/>
      <c r="F20" s="26" t="s">
        <v>62</v>
      </c>
      <c r="G20" s="11"/>
      <c r="H20" s="26" t="s">
        <v>93</v>
      </c>
      <c r="I20" s="11"/>
      <c r="J20" s="26" t="s">
        <v>94</v>
      </c>
      <c r="L20" s="15">
        <v>23</v>
      </c>
      <c r="M20" s="28"/>
      <c r="N20" s="15">
        <v>23</v>
      </c>
      <c r="P20" s="15">
        <v>200000</v>
      </c>
      <c r="Q20" s="11"/>
      <c r="R20" s="15">
        <v>200000000000</v>
      </c>
      <c r="S20" s="11"/>
      <c r="T20" s="15">
        <v>199963750000</v>
      </c>
      <c r="U20" s="11"/>
      <c r="V20" s="15">
        <v>0</v>
      </c>
      <c r="W20" s="11"/>
      <c r="X20" s="15">
        <v>0</v>
      </c>
      <c r="Z20" s="15">
        <v>0</v>
      </c>
      <c r="AA20" s="11"/>
      <c r="AB20" s="15">
        <v>0</v>
      </c>
      <c r="AC20" s="11"/>
      <c r="AD20" s="15">
        <v>200000</v>
      </c>
      <c r="AE20" s="11"/>
      <c r="AF20" s="15">
        <v>1000000</v>
      </c>
      <c r="AG20" s="11"/>
      <c r="AH20" s="15">
        <v>200000000000</v>
      </c>
      <c r="AI20" s="11"/>
      <c r="AJ20" s="15">
        <v>199963750000</v>
      </c>
      <c r="AK20" s="11"/>
      <c r="AL20" s="25">
        <v>4.68</v>
      </c>
    </row>
    <row r="21" spans="1:38" ht="21.75" customHeight="1" x14ac:dyDescent="0.2">
      <c r="A21" s="61" t="s">
        <v>95</v>
      </c>
      <c r="B21" s="61"/>
      <c r="D21" s="26" t="s">
        <v>62</v>
      </c>
      <c r="E21" s="11"/>
      <c r="F21" s="26" t="s">
        <v>62</v>
      </c>
      <c r="G21" s="11"/>
      <c r="H21" s="26" t="s">
        <v>63</v>
      </c>
      <c r="I21" s="11"/>
      <c r="J21" s="26" t="s">
        <v>96</v>
      </c>
      <c r="L21" s="15">
        <v>0</v>
      </c>
      <c r="M21" s="28"/>
      <c r="N21" s="15">
        <v>0</v>
      </c>
      <c r="P21" s="16">
        <v>0</v>
      </c>
      <c r="Q21" s="11"/>
      <c r="R21" s="16">
        <v>0</v>
      </c>
      <c r="S21" s="11"/>
      <c r="T21" s="16">
        <v>0</v>
      </c>
      <c r="U21" s="11"/>
      <c r="V21" s="16">
        <v>39100</v>
      </c>
      <c r="W21" s="11"/>
      <c r="X21" s="16">
        <v>20699549104</v>
      </c>
      <c r="Z21" s="16">
        <v>0</v>
      </c>
      <c r="AA21" s="11"/>
      <c r="AB21" s="16">
        <v>0</v>
      </c>
      <c r="AC21" s="11"/>
      <c r="AD21" s="16">
        <v>39100</v>
      </c>
      <c r="AE21" s="11"/>
      <c r="AF21" s="15">
        <v>545500</v>
      </c>
      <c r="AG21" s="11"/>
      <c r="AH21" s="16">
        <v>20699549104</v>
      </c>
      <c r="AI21" s="11"/>
      <c r="AJ21" s="16">
        <v>21325184109</v>
      </c>
      <c r="AK21" s="11"/>
      <c r="AL21" s="17">
        <v>0.5</v>
      </c>
    </row>
    <row r="22" spans="1:38" ht="21.75" customHeight="1" x14ac:dyDescent="0.2">
      <c r="A22" s="57" t="s">
        <v>21</v>
      </c>
      <c r="B22" s="57"/>
      <c r="D22" s="38"/>
      <c r="F22" s="38"/>
      <c r="H22" s="38"/>
      <c r="J22" s="38"/>
      <c r="L22" s="38"/>
      <c r="N22" s="38"/>
      <c r="P22" s="18">
        <v>2502297</v>
      </c>
      <c r="Q22" s="11"/>
      <c r="R22" s="18">
        <v>2407866034249</v>
      </c>
      <c r="S22" s="11"/>
      <c r="T22" s="18">
        <v>2439734154618</v>
      </c>
      <c r="U22" s="11"/>
      <c r="V22" s="18">
        <v>64730</v>
      </c>
      <c r="W22" s="11"/>
      <c r="X22" s="18">
        <v>35553985463</v>
      </c>
      <c r="Y22" s="11"/>
      <c r="Z22" s="18">
        <v>500000</v>
      </c>
      <c r="AA22" s="11"/>
      <c r="AB22" s="18">
        <v>499770000000</v>
      </c>
      <c r="AC22" s="11"/>
      <c r="AD22" s="18">
        <v>2067027</v>
      </c>
      <c r="AE22" s="11"/>
      <c r="AF22" s="15"/>
      <c r="AG22" s="11"/>
      <c r="AH22" s="18">
        <v>1943400019712</v>
      </c>
      <c r="AI22" s="11"/>
      <c r="AJ22" s="18">
        <v>1976693366415</v>
      </c>
      <c r="AK22" s="11"/>
      <c r="AL22" s="19">
        <v>46.29</v>
      </c>
    </row>
  </sheetData>
  <mergeCells count="25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21:B21"/>
    <mergeCell ref="A22:B22"/>
    <mergeCell ref="A16:B16"/>
    <mergeCell ref="A17:B17"/>
    <mergeCell ref="A18:B18"/>
    <mergeCell ref="A19:B19"/>
    <mergeCell ref="A20:B20"/>
  </mergeCells>
  <pageMargins left="0.39" right="0.39" top="0.39" bottom="0.39" header="0" footer="0"/>
  <pageSetup scale="3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3"/>
  <sheetViews>
    <sheetView rightToLeft="1" view="pageBreakPreview" zoomScale="120" zoomScaleNormal="100" zoomScaleSheetLayoutView="120" workbookViewId="0">
      <selection activeCell="I8" sqref="I8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0.28515625" customWidth="1"/>
    <col min="14" max="14" width="14.85546875" bestFit="1" customWidth="1"/>
  </cols>
  <sheetData>
    <row r="1" spans="1:14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4" ht="21.75" customHeight="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4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4" s="46" customFormat="1" ht="14.45" customHeight="1" x14ac:dyDescent="0.2">
      <c r="A4" s="64" t="s">
        <v>97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4" s="46" customFormat="1" ht="14.45" customHeight="1" x14ac:dyDescent="0.2">
      <c r="A5" s="64" t="s">
        <v>98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4" ht="14.45" customHeight="1" x14ac:dyDescent="0.2"/>
    <row r="7" spans="1:14" ht="14.45" customHeight="1" x14ac:dyDescent="0.2">
      <c r="C7" s="58" t="s">
        <v>9</v>
      </c>
      <c r="D7" s="58"/>
      <c r="E7" s="58"/>
      <c r="F7" s="58"/>
      <c r="G7" s="58"/>
      <c r="H7" s="58"/>
      <c r="I7" s="58"/>
      <c r="J7" s="58"/>
      <c r="K7" s="58"/>
      <c r="L7" s="58"/>
    </row>
    <row r="8" spans="1:14" ht="14.45" customHeight="1" x14ac:dyDescent="0.2">
      <c r="A8" s="1" t="s">
        <v>99</v>
      </c>
      <c r="C8" s="3" t="s">
        <v>13</v>
      </c>
      <c r="D8" s="2"/>
      <c r="E8" s="3" t="s">
        <v>100</v>
      </c>
      <c r="F8" s="2"/>
      <c r="G8" s="3" t="s">
        <v>101</v>
      </c>
      <c r="H8" s="2"/>
      <c r="I8" s="3" t="s">
        <v>102</v>
      </c>
      <c r="J8" s="2"/>
      <c r="K8" s="3" t="s">
        <v>103</v>
      </c>
      <c r="L8" s="2"/>
      <c r="N8" s="43" t="s">
        <v>271</v>
      </c>
    </row>
    <row r="9" spans="1:14" ht="21.75" customHeight="1" x14ac:dyDescent="0.2">
      <c r="A9" s="4" t="s">
        <v>81</v>
      </c>
      <c r="C9" s="13">
        <v>465000</v>
      </c>
      <c r="D9" s="11"/>
      <c r="E9" s="13">
        <v>954530</v>
      </c>
      <c r="F9" s="11"/>
      <c r="G9" s="13">
        <v>952500</v>
      </c>
      <c r="H9" s="11"/>
      <c r="I9" s="29">
        <v>-2.0999999999999999E-3</v>
      </c>
      <c r="J9" s="11"/>
      <c r="K9" s="13">
        <v>442832222109</v>
      </c>
      <c r="N9" s="44" t="s">
        <v>272</v>
      </c>
    </row>
    <row r="10" spans="1:14" ht="21.75" customHeight="1" x14ac:dyDescent="0.2">
      <c r="A10" s="8" t="s">
        <v>87</v>
      </c>
      <c r="C10" s="15">
        <v>102957</v>
      </c>
      <c r="D10" s="11"/>
      <c r="E10" s="15">
        <v>978000</v>
      </c>
      <c r="F10" s="11"/>
      <c r="G10" s="15">
        <v>990000</v>
      </c>
      <c r="H10" s="11"/>
      <c r="I10" s="30">
        <v>1.23E-2</v>
      </c>
      <c r="J10" s="11"/>
      <c r="K10" s="15">
        <v>101908955653</v>
      </c>
      <c r="N10" s="44" t="s">
        <v>272</v>
      </c>
    </row>
    <row r="11" spans="1:14" ht="21.75" customHeight="1" x14ac:dyDescent="0.2">
      <c r="A11" s="5" t="s">
        <v>90</v>
      </c>
      <c r="C11" s="15">
        <v>106340</v>
      </c>
      <c r="D11" s="11"/>
      <c r="E11" s="15">
        <v>912910</v>
      </c>
      <c r="F11" s="11"/>
      <c r="G11" s="15">
        <v>951000</v>
      </c>
      <c r="H11" s="11"/>
      <c r="I11" s="30">
        <v>4.1700000000000001E-2</v>
      </c>
      <c r="J11" s="11"/>
      <c r="K11" s="16">
        <v>101111010307</v>
      </c>
      <c r="N11" s="44" t="s">
        <v>272</v>
      </c>
    </row>
    <row r="12" spans="1:14" ht="21.75" customHeight="1" thickBot="1" x14ac:dyDescent="0.25">
      <c r="A12" s="7" t="s">
        <v>21</v>
      </c>
      <c r="C12" s="15"/>
      <c r="D12" s="11"/>
      <c r="E12" s="15"/>
      <c r="F12" s="11"/>
      <c r="G12" s="15"/>
      <c r="H12" s="11"/>
      <c r="I12" s="15"/>
      <c r="J12" s="11"/>
      <c r="K12" s="18">
        <v>645852188069</v>
      </c>
    </row>
    <row r="13" spans="1:14" ht="13.5" thickTop="1" x14ac:dyDescent="0.2"/>
  </sheetData>
  <mergeCells count="6">
    <mergeCell ref="C7:L7"/>
    <mergeCell ref="A1:L1"/>
    <mergeCell ref="A2:L2"/>
    <mergeCell ref="A3:L3"/>
    <mergeCell ref="A4:L4"/>
    <mergeCell ref="A5:L5"/>
  </mergeCells>
  <pageMargins left="0.39" right="0.39" top="0.39" bottom="0.39" header="0" footer="0"/>
  <pageSetup scale="6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1"/>
  <sheetViews>
    <sheetView rightToLeft="1" tabSelected="1" view="pageBreakPreview" zoomScaleNormal="100" zoomScaleSheetLayoutView="100" workbookViewId="0">
      <selection activeCell="A5" sqref="A5:XFD5"/>
    </sheetView>
  </sheetViews>
  <sheetFormatPr defaultRowHeight="12.75" x14ac:dyDescent="0.2"/>
  <cols>
    <col min="1" max="1" width="5.140625" customWidth="1"/>
    <col min="2" max="2" width="53.42578125" customWidth="1"/>
    <col min="3" max="3" width="1.28515625" customWidth="1"/>
    <col min="4" max="4" width="17.28515625" bestFit="1" customWidth="1"/>
    <col min="5" max="5" width="1.28515625" customWidth="1"/>
    <col min="6" max="6" width="17.7109375" bestFit="1" customWidth="1"/>
    <col min="7" max="7" width="1.28515625" customWidth="1"/>
    <col min="8" max="8" width="17.7109375" bestFit="1" customWidth="1"/>
    <col min="9" max="9" width="1.28515625" customWidth="1"/>
    <col min="10" max="10" width="17.710937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21.75" customHeight="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4.45" customHeight="1" x14ac:dyDescent="0.2"/>
    <row r="5" spans="1:12" s="46" customFormat="1" ht="14.45" customHeight="1" x14ac:dyDescent="0.2">
      <c r="A5" s="45" t="s">
        <v>104</v>
      </c>
      <c r="B5" s="64" t="s">
        <v>105</v>
      </c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2" ht="14.45" customHeight="1" x14ac:dyDescent="0.2">
      <c r="D6" s="1" t="s">
        <v>7</v>
      </c>
      <c r="F6" s="58" t="s">
        <v>8</v>
      </c>
      <c r="G6" s="58"/>
      <c r="H6" s="58"/>
      <c r="J6" s="1" t="s">
        <v>9</v>
      </c>
    </row>
    <row r="7" spans="1:12" ht="14.45" customHeight="1" x14ac:dyDescent="0.2">
      <c r="D7" s="2"/>
      <c r="F7" s="2"/>
      <c r="G7" s="2"/>
      <c r="H7" s="2"/>
      <c r="J7" s="2"/>
    </row>
    <row r="8" spans="1:12" ht="14.45" customHeight="1" x14ac:dyDescent="0.2">
      <c r="A8" s="58" t="s">
        <v>106</v>
      </c>
      <c r="B8" s="58"/>
      <c r="D8" s="1" t="s">
        <v>107</v>
      </c>
      <c r="F8" s="1" t="s">
        <v>108</v>
      </c>
      <c r="H8" s="1" t="s">
        <v>109</v>
      </c>
      <c r="J8" s="1" t="s">
        <v>107</v>
      </c>
      <c r="L8" s="1" t="s">
        <v>18</v>
      </c>
    </row>
    <row r="9" spans="1:12" ht="21.75" customHeight="1" x14ac:dyDescent="0.2">
      <c r="A9" s="59" t="s">
        <v>110</v>
      </c>
      <c r="B9" s="59"/>
      <c r="D9" s="13">
        <v>16864844</v>
      </c>
      <c r="E9" s="11"/>
      <c r="F9" s="13">
        <v>2220679265831</v>
      </c>
      <c r="G9" s="11"/>
      <c r="H9" s="13">
        <v>2220686080055</v>
      </c>
      <c r="I9" s="11"/>
      <c r="J9" s="13">
        <v>10050620</v>
      </c>
      <c r="K9" s="11"/>
      <c r="L9" s="29">
        <v>0</v>
      </c>
    </row>
    <row r="10" spans="1:12" ht="21.75" customHeight="1" x14ac:dyDescent="0.2">
      <c r="A10" s="67" t="s">
        <v>111</v>
      </c>
      <c r="B10" s="67"/>
      <c r="D10" s="15">
        <v>19303490</v>
      </c>
      <c r="E10" s="11"/>
      <c r="F10" s="15">
        <v>500000081628</v>
      </c>
      <c r="G10" s="11"/>
      <c r="H10" s="15">
        <v>500000010000</v>
      </c>
      <c r="I10" s="11"/>
      <c r="J10" s="15">
        <v>19375118</v>
      </c>
      <c r="K10" s="11"/>
      <c r="L10" s="30">
        <v>0</v>
      </c>
    </row>
    <row r="11" spans="1:12" ht="21.75" customHeight="1" x14ac:dyDescent="0.2">
      <c r="A11" s="67" t="s">
        <v>112</v>
      </c>
      <c r="B11" s="67"/>
      <c r="D11" s="15">
        <v>50000000</v>
      </c>
      <c r="E11" s="11"/>
      <c r="F11" s="15">
        <v>0</v>
      </c>
      <c r="G11" s="11"/>
      <c r="H11" s="15">
        <v>0</v>
      </c>
      <c r="I11" s="11"/>
      <c r="J11" s="15">
        <v>50000000</v>
      </c>
      <c r="K11" s="11"/>
      <c r="L11" s="30">
        <v>0</v>
      </c>
    </row>
    <row r="12" spans="1:12" ht="21.75" customHeight="1" x14ac:dyDescent="0.2">
      <c r="A12" s="67" t="s">
        <v>113</v>
      </c>
      <c r="B12" s="67"/>
      <c r="D12" s="15">
        <v>925323628</v>
      </c>
      <c r="E12" s="11"/>
      <c r="F12" s="15">
        <v>64670870318</v>
      </c>
      <c r="G12" s="11"/>
      <c r="H12" s="15">
        <v>65586450000</v>
      </c>
      <c r="I12" s="11"/>
      <c r="J12" s="15">
        <v>9743946</v>
      </c>
      <c r="K12" s="11"/>
      <c r="L12" s="30">
        <v>0</v>
      </c>
    </row>
    <row r="13" spans="1:12" ht="21.75" customHeight="1" x14ac:dyDescent="0.2">
      <c r="A13" s="67" t="s">
        <v>114</v>
      </c>
      <c r="B13" s="67"/>
      <c r="D13" s="15">
        <v>1800583</v>
      </c>
      <c r="E13" s="11"/>
      <c r="F13" s="15">
        <v>5490</v>
      </c>
      <c r="G13" s="11"/>
      <c r="H13" s="15">
        <v>504000</v>
      </c>
      <c r="I13" s="11"/>
      <c r="J13" s="15">
        <v>1302073</v>
      </c>
      <c r="K13" s="11"/>
      <c r="L13" s="30">
        <v>0</v>
      </c>
    </row>
    <row r="14" spans="1:12" ht="21.75" customHeight="1" x14ac:dyDescent="0.2">
      <c r="A14" s="67" t="s">
        <v>115</v>
      </c>
      <c r="B14" s="67"/>
      <c r="D14" s="15">
        <v>12830325</v>
      </c>
      <c r="E14" s="11"/>
      <c r="F14" s="15">
        <v>52202</v>
      </c>
      <c r="G14" s="11"/>
      <c r="H14" s="15">
        <v>504000</v>
      </c>
      <c r="I14" s="11"/>
      <c r="J14" s="15">
        <v>12378527</v>
      </c>
      <c r="K14" s="11"/>
      <c r="L14" s="30">
        <v>0</v>
      </c>
    </row>
    <row r="15" spans="1:12" ht="21.75" customHeight="1" x14ac:dyDescent="0.2">
      <c r="A15" s="67" t="s">
        <v>116</v>
      </c>
      <c r="B15" s="67"/>
      <c r="D15" s="15">
        <v>8447563</v>
      </c>
      <c r="E15" s="11"/>
      <c r="F15" s="15">
        <v>227481452709</v>
      </c>
      <c r="G15" s="11"/>
      <c r="H15" s="15">
        <v>227481024000</v>
      </c>
      <c r="I15" s="11"/>
      <c r="J15" s="15">
        <v>8876272</v>
      </c>
      <c r="K15" s="11"/>
      <c r="L15" s="30">
        <v>0</v>
      </c>
    </row>
    <row r="16" spans="1:12" ht="21.75" customHeight="1" x14ac:dyDescent="0.2">
      <c r="A16" s="67" t="s">
        <v>117</v>
      </c>
      <c r="B16" s="67"/>
      <c r="D16" s="15">
        <v>118669</v>
      </c>
      <c r="E16" s="11"/>
      <c r="F16" s="15">
        <v>1000000</v>
      </c>
      <c r="G16" s="11"/>
      <c r="H16" s="15">
        <v>504000</v>
      </c>
      <c r="I16" s="11"/>
      <c r="J16" s="15">
        <v>614669</v>
      </c>
      <c r="K16" s="11"/>
      <c r="L16" s="30">
        <v>0</v>
      </c>
    </row>
    <row r="17" spans="1:12" ht="21.75" customHeight="1" x14ac:dyDescent="0.2">
      <c r="A17" s="67" t="s">
        <v>118</v>
      </c>
      <c r="B17" s="67"/>
      <c r="D17" s="15">
        <v>19899321</v>
      </c>
      <c r="E17" s="11"/>
      <c r="F17" s="15">
        <v>82139</v>
      </c>
      <c r="G17" s="11"/>
      <c r="H17" s="15">
        <v>504000</v>
      </c>
      <c r="I17" s="11"/>
      <c r="J17" s="15">
        <v>19477460</v>
      </c>
      <c r="K17" s="11"/>
      <c r="L17" s="30">
        <v>0</v>
      </c>
    </row>
    <row r="18" spans="1:12" ht="21.75" customHeight="1" x14ac:dyDescent="0.2">
      <c r="A18" s="67" t="s">
        <v>119</v>
      </c>
      <c r="B18" s="67"/>
      <c r="D18" s="15">
        <v>8841276</v>
      </c>
      <c r="E18" s="11"/>
      <c r="F18" s="15">
        <v>544754213658</v>
      </c>
      <c r="G18" s="11"/>
      <c r="H18" s="15">
        <v>494859808000</v>
      </c>
      <c r="I18" s="11"/>
      <c r="J18" s="15">
        <v>49903246934</v>
      </c>
      <c r="K18" s="11"/>
      <c r="L18" s="30">
        <v>1.17E-2</v>
      </c>
    </row>
    <row r="19" spans="1:12" ht="21.75" customHeight="1" x14ac:dyDescent="0.2">
      <c r="A19" s="67" t="s">
        <v>120</v>
      </c>
      <c r="B19" s="67"/>
      <c r="D19" s="15">
        <v>2277881</v>
      </c>
      <c r="E19" s="11"/>
      <c r="F19" s="15">
        <v>75329708</v>
      </c>
      <c r="G19" s="11"/>
      <c r="H19" s="15">
        <v>70027000</v>
      </c>
      <c r="I19" s="11"/>
      <c r="J19" s="15">
        <v>7580589</v>
      </c>
      <c r="K19" s="11"/>
      <c r="L19" s="30">
        <v>0</v>
      </c>
    </row>
    <row r="20" spans="1:12" ht="21.75" customHeight="1" x14ac:dyDescent="0.2">
      <c r="A20" s="67" t="s">
        <v>121</v>
      </c>
      <c r="B20" s="67"/>
      <c r="D20" s="15">
        <v>300000000000</v>
      </c>
      <c r="E20" s="11"/>
      <c r="F20" s="15">
        <v>0</v>
      </c>
      <c r="G20" s="11"/>
      <c r="H20" s="15">
        <v>15100000000</v>
      </c>
      <c r="I20" s="11"/>
      <c r="J20" s="15">
        <v>284900000000</v>
      </c>
      <c r="K20" s="11"/>
      <c r="L20" s="30">
        <v>6.6699999999999995E-2</v>
      </c>
    </row>
    <row r="21" spans="1:12" ht="21.75" customHeight="1" x14ac:dyDescent="0.2">
      <c r="A21" s="67" t="s">
        <v>122</v>
      </c>
      <c r="B21" s="67"/>
      <c r="D21" s="15">
        <v>105135000000</v>
      </c>
      <c r="E21" s="11"/>
      <c r="F21" s="15">
        <v>0</v>
      </c>
      <c r="G21" s="11"/>
      <c r="H21" s="15">
        <v>55460000000</v>
      </c>
      <c r="I21" s="11"/>
      <c r="J21" s="15">
        <v>49675000000</v>
      </c>
      <c r="K21" s="11"/>
      <c r="L21" s="30">
        <v>1.1599999999999999E-2</v>
      </c>
    </row>
    <row r="22" spans="1:12" ht="21.75" customHeight="1" x14ac:dyDescent="0.2">
      <c r="A22" s="67" t="s">
        <v>123</v>
      </c>
      <c r="B22" s="67"/>
      <c r="D22" s="15">
        <v>200000000000</v>
      </c>
      <c r="E22" s="11"/>
      <c r="F22" s="15">
        <v>0</v>
      </c>
      <c r="G22" s="11"/>
      <c r="H22" s="15">
        <v>200000000000</v>
      </c>
      <c r="I22" s="11"/>
      <c r="J22" s="15">
        <v>0</v>
      </c>
      <c r="K22" s="11"/>
      <c r="L22" s="30">
        <v>0</v>
      </c>
    </row>
    <row r="23" spans="1:12" ht="21.75" customHeight="1" x14ac:dyDescent="0.2">
      <c r="A23" s="67" t="s">
        <v>124</v>
      </c>
      <c r="B23" s="67"/>
      <c r="D23" s="15">
        <v>10249041</v>
      </c>
      <c r="E23" s="11"/>
      <c r="F23" s="15">
        <v>54177948540</v>
      </c>
      <c r="G23" s="11"/>
      <c r="H23" s="15">
        <v>54177490600</v>
      </c>
      <c r="I23" s="11"/>
      <c r="J23" s="15">
        <v>10706981</v>
      </c>
      <c r="K23" s="11"/>
      <c r="L23" s="30">
        <v>0</v>
      </c>
    </row>
    <row r="24" spans="1:12" ht="21.75" customHeight="1" x14ac:dyDescent="0.2">
      <c r="A24" s="67" t="s">
        <v>125</v>
      </c>
      <c r="B24" s="67"/>
      <c r="D24" s="15">
        <v>271850000000</v>
      </c>
      <c r="E24" s="11"/>
      <c r="F24" s="15">
        <v>0</v>
      </c>
      <c r="G24" s="11"/>
      <c r="H24" s="15">
        <v>45210000000</v>
      </c>
      <c r="I24" s="11"/>
      <c r="J24" s="15">
        <v>226640000000</v>
      </c>
      <c r="K24" s="11"/>
      <c r="L24" s="30">
        <v>5.3100000000000001E-2</v>
      </c>
    </row>
    <row r="25" spans="1:12" ht="21.75" customHeight="1" x14ac:dyDescent="0.2">
      <c r="A25" s="67" t="s">
        <v>126</v>
      </c>
      <c r="B25" s="67"/>
      <c r="D25" s="15">
        <v>150000000000</v>
      </c>
      <c r="E25" s="11"/>
      <c r="F25" s="15">
        <v>0</v>
      </c>
      <c r="G25" s="11"/>
      <c r="H25" s="15">
        <v>0</v>
      </c>
      <c r="I25" s="11"/>
      <c r="J25" s="15">
        <v>150000000000</v>
      </c>
      <c r="K25" s="11"/>
      <c r="L25" s="30">
        <v>3.5099999999999999E-2</v>
      </c>
    </row>
    <row r="26" spans="1:12" ht="21.75" customHeight="1" x14ac:dyDescent="0.2">
      <c r="A26" s="67" t="s">
        <v>127</v>
      </c>
      <c r="B26" s="67"/>
      <c r="D26" s="15">
        <v>170000000000</v>
      </c>
      <c r="E26" s="11"/>
      <c r="F26" s="15">
        <v>0</v>
      </c>
      <c r="G26" s="11"/>
      <c r="H26" s="15">
        <v>0</v>
      </c>
      <c r="I26" s="11"/>
      <c r="J26" s="15">
        <v>170000000000</v>
      </c>
      <c r="K26" s="11"/>
      <c r="L26" s="30">
        <v>3.9800000000000002E-2</v>
      </c>
    </row>
    <row r="27" spans="1:12" ht="21.75" customHeight="1" x14ac:dyDescent="0.2">
      <c r="A27" s="67" t="s">
        <v>128</v>
      </c>
      <c r="B27" s="67"/>
      <c r="D27" s="15">
        <v>820000</v>
      </c>
      <c r="E27" s="11"/>
      <c r="F27" s="15">
        <v>213660452644</v>
      </c>
      <c r="G27" s="11"/>
      <c r="H27" s="15">
        <v>213648385574</v>
      </c>
      <c r="I27" s="11"/>
      <c r="J27" s="15">
        <v>12887070</v>
      </c>
      <c r="K27" s="11"/>
      <c r="L27" s="30">
        <v>0</v>
      </c>
    </row>
    <row r="28" spans="1:12" ht="21.75" customHeight="1" x14ac:dyDescent="0.2">
      <c r="A28" s="67" t="s">
        <v>129</v>
      </c>
      <c r="B28" s="67"/>
      <c r="D28" s="15">
        <v>400000000000</v>
      </c>
      <c r="E28" s="11"/>
      <c r="F28" s="15">
        <v>0</v>
      </c>
      <c r="G28" s="11"/>
      <c r="H28" s="15">
        <v>202035000000</v>
      </c>
      <c r="I28" s="11"/>
      <c r="J28" s="15">
        <v>197965000000</v>
      </c>
      <c r="K28" s="11"/>
      <c r="L28" s="30">
        <v>4.6399999999999997E-2</v>
      </c>
    </row>
    <row r="29" spans="1:12" ht="21.75" customHeight="1" x14ac:dyDescent="0.2">
      <c r="A29" s="67" t="s">
        <v>130</v>
      </c>
      <c r="B29" s="67"/>
      <c r="D29" s="15">
        <v>100000000000</v>
      </c>
      <c r="E29" s="11"/>
      <c r="F29" s="15">
        <v>0</v>
      </c>
      <c r="G29" s="11"/>
      <c r="H29" s="15">
        <v>0</v>
      </c>
      <c r="I29" s="11"/>
      <c r="J29" s="15">
        <v>100000000000</v>
      </c>
      <c r="K29" s="11"/>
      <c r="L29" s="30">
        <v>2.3400000000000001E-2</v>
      </c>
    </row>
    <row r="30" spans="1:12" ht="21.75" customHeight="1" x14ac:dyDescent="0.2">
      <c r="A30" s="61" t="s">
        <v>131</v>
      </c>
      <c r="B30" s="61"/>
      <c r="D30" s="16">
        <v>0</v>
      </c>
      <c r="E30" s="11"/>
      <c r="F30" s="16">
        <v>500000000000</v>
      </c>
      <c r="G30" s="11"/>
      <c r="H30" s="16">
        <v>0</v>
      </c>
      <c r="I30" s="11"/>
      <c r="J30" s="16">
        <v>500000000000</v>
      </c>
      <c r="K30" s="11"/>
      <c r="L30" s="31">
        <v>0.1171</v>
      </c>
    </row>
    <row r="31" spans="1:12" ht="21.75" customHeight="1" x14ac:dyDescent="0.2">
      <c r="A31" s="57" t="s">
        <v>21</v>
      </c>
      <c r="B31" s="57"/>
      <c r="D31" s="18">
        <v>1698061776621</v>
      </c>
      <c r="E31" s="11"/>
      <c r="F31" s="18">
        <v>4325500754867</v>
      </c>
      <c r="G31" s="11"/>
      <c r="H31" s="18">
        <v>4294316291229</v>
      </c>
      <c r="I31" s="11"/>
      <c r="J31" s="18">
        <v>1729246240259</v>
      </c>
      <c r="K31" s="11"/>
      <c r="L31" s="19">
        <v>0</v>
      </c>
    </row>
  </sheetData>
  <mergeCells count="29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8:B28"/>
    <mergeCell ref="A29:B29"/>
    <mergeCell ref="A30:B30"/>
    <mergeCell ref="A31:B31"/>
    <mergeCell ref="A23:B23"/>
    <mergeCell ref="A24:B24"/>
    <mergeCell ref="A25:B25"/>
    <mergeCell ref="A26:B26"/>
    <mergeCell ref="A27:B27"/>
  </mergeCells>
  <pageMargins left="0.39" right="0.39" top="0.39" bottom="0.39" header="0" footer="0"/>
  <pageSetup scale="8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Normal="100" zoomScaleSheetLayoutView="100" workbookViewId="0">
      <selection activeCell="A5" sqref="A5:XFD5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1.75" customHeight="1" x14ac:dyDescent="0.2">
      <c r="A2" s="55" t="s">
        <v>132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14.45" customHeight="1" x14ac:dyDescent="0.2"/>
    <row r="5" spans="1:10" s="46" customFormat="1" ht="29.1" customHeight="1" x14ac:dyDescent="0.2">
      <c r="A5" s="45" t="s">
        <v>133</v>
      </c>
      <c r="B5" s="64" t="s">
        <v>134</v>
      </c>
      <c r="C5" s="64"/>
      <c r="D5" s="64"/>
      <c r="E5" s="64"/>
      <c r="F5" s="64"/>
      <c r="G5" s="64"/>
      <c r="H5" s="64"/>
      <c r="I5" s="64"/>
      <c r="J5" s="64"/>
    </row>
    <row r="6" spans="1:10" ht="14.45" customHeight="1" x14ac:dyDescent="0.2"/>
    <row r="7" spans="1:10" ht="14.45" customHeight="1" x14ac:dyDescent="0.2">
      <c r="A7" s="58" t="s">
        <v>135</v>
      </c>
      <c r="B7" s="58"/>
      <c r="D7" s="1" t="s">
        <v>136</v>
      </c>
      <c r="F7" s="1" t="s">
        <v>107</v>
      </c>
      <c r="H7" s="1" t="s">
        <v>137</v>
      </c>
      <c r="J7" s="1" t="s">
        <v>138</v>
      </c>
    </row>
    <row r="8" spans="1:10" ht="21.75" customHeight="1" x14ac:dyDescent="0.2">
      <c r="A8" s="59" t="s">
        <v>139</v>
      </c>
      <c r="B8" s="59"/>
      <c r="D8" s="20" t="s">
        <v>140</v>
      </c>
      <c r="E8" s="11"/>
      <c r="F8" s="13">
        <v>3718357217</v>
      </c>
      <c r="G8" s="11"/>
      <c r="H8" s="14">
        <v>3.58</v>
      </c>
      <c r="I8" s="11"/>
      <c r="J8" s="14">
        <v>0.09</v>
      </c>
    </row>
    <row r="9" spans="1:10" ht="21.75" customHeight="1" x14ac:dyDescent="0.2">
      <c r="A9" s="67" t="s">
        <v>141</v>
      </c>
      <c r="B9" s="67"/>
      <c r="D9" s="26" t="s">
        <v>142</v>
      </c>
      <c r="E9" s="11"/>
      <c r="F9" s="15">
        <v>10961381673</v>
      </c>
      <c r="G9" s="11"/>
      <c r="H9" s="25">
        <v>10.55</v>
      </c>
      <c r="I9" s="11"/>
      <c r="J9" s="25">
        <v>0.26</v>
      </c>
    </row>
    <row r="10" spans="1:10" ht="21.75" customHeight="1" x14ac:dyDescent="0.2">
      <c r="A10" s="67" t="s">
        <v>143</v>
      </c>
      <c r="B10" s="67"/>
      <c r="D10" s="26" t="s">
        <v>144</v>
      </c>
      <c r="E10" s="11"/>
      <c r="F10" s="15">
        <v>33990894897</v>
      </c>
      <c r="G10" s="11"/>
      <c r="H10" s="25">
        <v>32.700000000000003</v>
      </c>
      <c r="I10" s="11"/>
      <c r="J10" s="25">
        <v>0.8</v>
      </c>
    </row>
    <row r="11" spans="1:10" ht="21.75" customHeight="1" x14ac:dyDescent="0.2">
      <c r="A11" s="67" t="s">
        <v>145</v>
      </c>
      <c r="B11" s="67"/>
      <c r="D11" s="26" t="s">
        <v>146</v>
      </c>
      <c r="E11" s="11"/>
      <c r="F11" s="15">
        <v>44383961187</v>
      </c>
      <c r="G11" s="11"/>
      <c r="H11" s="25">
        <v>42.7</v>
      </c>
      <c r="I11" s="11"/>
      <c r="J11" s="25">
        <v>1.04</v>
      </c>
    </row>
    <row r="12" spans="1:10" ht="21.75" customHeight="1" x14ac:dyDescent="0.2">
      <c r="A12" s="61" t="s">
        <v>147</v>
      </c>
      <c r="B12" s="61"/>
      <c r="D12" s="27" t="s">
        <v>148</v>
      </c>
      <c r="E12" s="11"/>
      <c r="F12" s="16">
        <v>14618736504</v>
      </c>
      <c r="G12" s="11"/>
      <c r="H12" s="17">
        <v>14.07</v>
      </c>
      <c r="I12" s="11"/>
      <c r="J12" s="17">
        <v>0.34</v>
      </c>
    </row>
    <row r="13" spans="1:10" ht="21.75" customHeight="1" x14ac:dyDescent="0.2">
      <c r="A13" s="57" t="s">
        <v>21</v>
      </c>
      <c r="B13" s="57"/>
      <c r="D13" s="18"/>
      <c r="E13" s="11"/>
      <c r="F13" s="18">
        <v>107673331478</v>
      </c>
      <c r="G13" s="11"/>
      <c r="H13" s="19">
        <v>103.6</v>
      </c>
      <c r="I13" s="11"/>
      <c r="J13" s="19">
        <v>2.5299999999999998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24"/>
  <sheetViews>
    <sheetView rightToLeft="1" view="pageBreakPreview" zoomScaleNormal="100" zoomScaleSheetLayoutView="100" workbookViewId="0">
      <selection activeCell="N6" sqref="N6:W6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85546875" bestFit="1" customWidth="1"/>
    <col min="5" max="5" width="1.28515625" customWidth="1"/>
    <col min="6" max="6" width="15.5703125" bestFit="1" customWidth="1"/>
    <col min="7" max="7" width="1.28515625" customWidth="1"/>
    <col min="8" max="8" width="15.140625" bestFit="1" customWidth="1"/>
    <col min="9" max="9" width="1.28515625" customWidth="1"/>
    <col min="10" max="10" width="15.140625" bestFit="1" customWidth="1"/>
    <col min="11" max="11" width="1.28515625" customWidth="1"/>
    <col min="12" max="12" width="17.42578125" bestFit="1" customWidth="1"/>
    <col min="13" max="13" width="1.28515625" customWidth="1"/>
    <col min="14" max="14" width="14.85546875" bestFit="1" customWidth="1"/>
    <col min="15" max="16" width="1.28515625" customWidth="1"/>
    <col min="17" max="17" width="15.5703125" bestFit="1" customWidth="1"/>
    <col min="18" max="18" width="1.28515625" customWidth="1"/>
    <col min="19" max="19" width="16.42578125" bestFit="1" customWidth="1"/>
    <col min="20" max="20" width="1.28515625" customWidth="1"/>
    <col min="21" max="21" width="16.42578125" bestFit="1" customWidth="1"/>
    <col min="22" max="22" width="1.28515625" customWidth="1"/>
    <col min="23" max="23" width="17.42578125" bestFit="1" customWidth="1"/>
    <col min="24" max="24" width="0.28515625" customWidth="1"/>
  </cols>
  <sheetData>
    <row r="1" spans="1:23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</row>
    <row r="2" spans="1:23" ht="21.75" customHeight="1" x14ac:dyDescent="0.2">
      <c r="A2" s="55" t="s">
        <v>132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3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</row>
    <row r="4" spans="1:23" ht="14.45" customHeight="1" x14ac:dyDescent="0.2"/>
    <row r="5" spans="1:23" s="46" customFormat="1" ht="14.45" customHeight="1" x14ac:dyDescent="0.2">
      <c r="A5" s="45" t="s">
        <v>149</v>
      </c>
      <c r="B5" s="64" t="s">
        <v>150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3" ht="14.45" customHeight="1" x14ac:dyDescent="0.2">
      <c r="D6" s="58" t="s">
        <v>151</v>
      </c>
      <c r="E6" s="58"/>
      <c r="F6" s="58"/>
      <c r="G6" s="58"/>
      <c r="H6" s="58"/>
      <c r="I6" s="58"/>
      <c r="J6" s="58"/>
      <c r="K6" s="58"/>
      <c r="L6" s="58"/>
      <c r="N6" s="58" t="s">
        <v>275</v>
      </c>
      <c r="O6" s="58"/>
      <c r="P6" s="58"/>
      <c r="Q6" s="58"/>
      <c r="R6" s="58"/>
      <c r="S6" s="58"/>
      <c r="T6" s="58"/>
      <c r="U6" s="58"/>
      <c r="V6" s="58"/>
      <c r="W6" s="58"/>
    </row>
    <row r="7" spans="1:23" ht="14.45" customHeight="1" x14ac:dyDescent="0.2">
      <c r="D7" s="2"/>
      <c r="E7" s="2"/>
      <c r="F7" s="2"/>
      <c r="G7" s="2"/>
      <c r="H7" s="2"/>
      <c r="I7" s="2"/>
      <c r="J7" s="63" t="s">
        <v>21</v>
      </c>
      <c r="K7" s="63"/>
      <c r="L7" s="63"/>
      <c r="N7" s="2"/>
      <c r="O7" s="2"/>
      <c r="P7" s="2"/>
      <c r="Q7" s="2"/>
      <c r="R7" s="2"/>
      <c r="S7" s="2"/>
      <c r="T7" s="2"/>
      <c r="U7" s="63" t="s">
        <v>21</v>
      </c>
      <c r="V7" s="63"/>
      <c r="W7" s="63"/>
    </row>
    <row r="8" spans="1:23" ht="14.45" customHeight="1" x14ac:dyDescent="0.2">
      <c r="A8" s="58" t="s">
        <v>152</v>
      </c>
      <c r="B8" s="58"/>
      <c r="D8" s="1" t="s">
        <v>153</v>
      </c>
      <c r="F8" s="1" t="s">
        <v>154</v>
      </c>
      <c r="H8" s="1" t="s">
        <v>155</v>
      </c>
      <c r="J8" s="3" t="s">
        <v>107</v>
      </c>
      <c r="K8" s="2"/>
      <c r="L8" s="3" t="s">
        <v>137</v>
      </c>
      <c r="N8" s="1" t="s">
        <v>153</v>
      </c>
      <c r="P8" s="58" t="s">
        <v>154</v>
      </c>
      <c r="Q8" s="58"/>
      <c r="S8" s="1" t="s">
        <v>155</v>
      </c>
      <c r="U8" s="3" t="s">
        <v>107</v>
      </c>
      <c r="V8" s="2"/>
      <c r="W8" s="3" t="s">
        <v>137</v>
      </c>
    </row>
    <row r="9" spans="1:23" ht="21.75" customHeight="1" x14ac:dyDescent="0.2">
      <c r="A9" s="59" t="s">
        <v>19</v>
      </c>
      <c r="B9" s="59"/>
      <c r="D9" s="21">
        <v>0</v>
      </c>
      <c r="E9" s="32"/>
      <c r="F9" s="21">
        <v>0</v>
      </c>
      <c r="G9" s="32"/>
      <c r="H9" s="21">
        <v>-2106154501</v>
      </c>
      <c r="I9" s="32"/>
      <c r="J9" s="21">
        <v>-2106154501</v>
      </c>
      <c r="K9" s="32"/>
      <c r="L9" s="39">
        <v>-2.0299999999999998</v>
      </c>
      <c r="M9" s="32"/>
      <c r="N9" s="21">
        <v>161124139</v>
      </c>
      <c r="O9" s="32"/>
      <c r="P9" s="70">
        <v>0</v>
      </c>
      <c r="Q9" s="70"/>
      <c r="R9" s="11"/>
      <c r="S9" s="21">
        <v>-4744660018</v>
      </c>
      <c r="T9" s="32"/>
      <c r="U9" s="21">
        <v>-4583535879</v>
      </c>
      <c r="V9" s="32"/>
      <c r="W9" s="39">
        <v>-0.57999999999999996</v>
      </c>
    </row>
    <row r="10" spans="1:23" ht="21.75" customHeight="1" x14ac:dyDescent="0.2">
      <c r="A10" s="67" t="s">
        <v>156</v>
      </c>
      <c r="B10" s="67"/>
      <c r="D10" s="22">
        <v>0</v>
      </c>
      <c r="E10" s="32"/>
      <c r="F10" s="22">
        <v>0</v>
      </c>
      <c r="G10" s="32"/>
      <c r="H10" s="22">
        <v>0</v>
      </c>
      <c r="I10" s="32"/>
      <c r="J10" s="22">
        <v>0</v>
      </c>
      <c r="K10" s="32"/>
      <c r="L10" s="40">
        <v>0</v>
      </c>
      <c r="M10" s="32"/>
      <c r="N10" s="22">
        <v>0</v>
      </c>
      <c r="O10" s="32"/>
      <c r="P10" s="68">
        <v>0</v>
      </c>
      <c r="Q10" s="68"/>
      <c r="R10" s="11"/>
      <c r="S10" s="22">
        <v>551256</v>
      </c>
      <c r="T10" s="32"/>
      <c r="U10" s="22">
        <v>551256</v>
      </c>
      <c r="V10" s="32"/>
      <c r="W10" s="40">
        <v>0</v>
      </c>
    </row>
    <row r="11" spans="1:23" ht="21.75" customHeight="1" x14ac:dyDescent="0.2">
      <c r="A11" s="67" t="s">
        <v>157</v>
      </c>
      <c r="B11" s="67"/>
      <c r="D11" s="22">
        <v>0</v>
      </c>
      <c r="E11" s="32"/>
      <c r="F11" s="22">
        <v>0</v>
      </c>
      <c r="G11" s="32"/>
      <c r="H11" s="22">
        <v>0</v>
      </c>
      <c r="I11" s="32"/>
      <c r="J11" s="22">
        <v>0</v>
      </c>
      <c r="K11" s="32"/>
      <c r="L11" s="40">
        <v>0</v>
      </c>
      <c r="M11" s="32"/>
      <c r="N11" s="22">
        <v>380161</v>
      </c>
      <c r="O11" s="32"/>
      <c r="P11" s="68">
        <v>0</v>
      </c>
      <c r="Q11" s="68"/>
      <c r="R11" s="11"/>
      <c r="S11" s="22">
        <v>-288844</v>
      </c>
      <c r="T11" s="32"/>
      <c r="U11" s="22">
        <v>91317</v>
      </c>
      <c r="V11" s="32"/>
      <c r="W11" s="40">
        <v>0</v>
      </c>
    </row>
    <row r="12" spans="1:23" ht="21.75" customHeight="1" x14ac:dyDescent="0.2">
      <c r="A12" s="67" t="s">
        <v>158</v>
      </c>
      <c r="B12" s="67"/>
      <c r="D12" s="22">
        <v>0</v>
      </c>
      <c r="E12" s="32"/>
      <c r="F12" s="22">
        <v>0</v>
      </c>
      <c r="G12" s="32"/>
      <c r="H12" s="22">
        <v>0</v>
      </c>
      <c r="I12" s="32"/>
      <c r="J12" s="22">
        <v>0</v>
      </c>
      <c r="K12" s="32"/>
      <c r="L12" s="40">
        <v>0</v>
      </c>
      <c r="M12" s="32"/>
      <c r="N12" s="22">
        <v>0</v>
      </c>
      <c r="O12" s="32"/>
      <c r="P12" s="68">
        <v>0</v>
      </c>
      <c r="Q12" s="68"/>
      <c r="R12" s="11"/>
      <c r="S12" s="22">
        <v>426542648</v>
      </c>
      <c r="T12" s="32"/>
      <c r="U12" s="22">
        <v>426542648</v>
      </c>
      <c r="V12" s="32"/>
      <c r="W12" s="40">
        <v>0.05</v>
      </c>
    </row>
    <row r="13" spans="1:23" ht="21.75" customHeight="1" x14ac:dyDescent="0.2">
      <c r="A13" s="67" t="s">
        <v>159</v>
      </c>
      <c r="B13" s="67"/>
      <c r="D13" s="22">
        <v>0</v>
      </c>
      <c r="E13" s="32"/>
      <c r="F13" s="22">
        <v>0</v>
      </c>
      <c r="G13" s="32"/>
      <c r="H13" s="22">
        <v>0</v>
      </c>
      <c r="I13" s="32"/>
      <c r="J13" s="22">
        <v>0</v>
      </c>
      <c r="K13" s="32"/>
      <c r="L13" s="40">
        <v>0</v>
      </c>
      <c r="M13" s="32"/>
      <c r="N13" s="22">
        <v>0</v>
      </c>
      <c r="O13" s="32"/>
      <c r="P13" s="68">
        <v>0</v>
      </c>
      <c r="Q13" s="68"/>
      <c r="R13" s="11"/>
      <c r="S13" s="22">
        <v>6250183264</v>
      </c>
      <c r="T13" s="32"/>
      <c r="U13" s="22">
        <v>6250183264</v>
      </c>
      <c r="V13" s="32"/>
      <c r="W13" s="40">
        <v>0.79</v>
      </c>
    </row>
    <row r="14" spans="1:23" ht="21.75" customHeight="1" x14ac:dyDescent="0.2">
      <c r="A14" s="67" t="s">
        <v>160</v>
      </c>
      <c r="B14" s="67"/>
      <c r="D14" s="22">
        <v>0</v>
      </c>
      <c r="E14" s="32"/>
      <c r="F14" s="22">
        <v>0</v>
      </c>
      <c r="G14" s="32"/>
      <c r="H14" s="22">
        <v>0</v>
      </c>
      <c r="I14" s="32"/>
      <c r="J14" s="22">
        <v>0</v>
      </c>
      <c r="K14" s="32"/>
      <c r="L14" s="40">
        <v>0</v>
      </c>
      <c r="M14" s="32"/>
      <c r="N14" s="22">
        <v>0</v>
      </c>
      <c r="O14" s="32"/>
      <c r="P14" s="68">
        <v>0</v>
      </c>
      <c r="Q14" s="68"/>
      <c r="R14" s="11"/>
      <c r="S14" s="22">
        <v>540946</v>
      </c>
      <c r="T14" s="32"/>
      <c r="U14" s="22">
        <v>540946</v>
      </c>
      <c r="V14" s="32"/>
      <c r="W14" s="40">
        <v>0</v>
      </c>
    </row>
    <row r="15" spans="1:23" ht="21.75" customHeight="1" x14ac:dyDescent="0.2">
      <c r="A15" s="67" t="s">
        <v>161</v>
      </c>
      <c r="B15" s="67"/>
      <c r="D15" s="22">
        <v>0</v>
      </c>
      <c r="E15" s="32"/>
      <c r="F15" s="22">
        <v>0</v>
      </c>
      <c r="G15" s="32"/>
      <c r="H15" s="22">
        <v>0</v>
      </c>
      <c r="I15" s="32"/>
      <c r="J15" s="22">
        <v>0</v>
      </c>
      <c r="K15" s="32"/>
      <c r="L15" s="40">
        <v>0</v>
      </c>
      <c r="M15" s="32"/>
      <c r="N15" s="22">
        <v>0</v>
      </c>
      <c r="O15" s="32"/>
      <c r="P15" s="68">
        <v>0</v>
      </c>
      <c r="Q15" s="68"/>
      <c r="R15" s="11"/>
      <c r="S15" s="22">
        <v>241113</v>
      </c>
      <c r="T15" s="32"/>
      <c r="U15" s="22">
        <v>241113</v>
      </c>
      <c r="V15" s="32"/>
      <c r="W15" s="40">
        <v>0</v>
      </c>
    </row>
    <row r="16" spans="1:23" ht="21.75" customHeight="1" x14ac:dyDescent="0.2">
      <c r="A16" s="67" t="s">
        <v>162</v>
      </c>
      <c r="B16" s="67"/>
      <c r="D16" s="22">
        <v>0</v>
      </c>
      <c r="E16" s="32"/>
      <c r="F16" s="22">
        <v>0</v>
      </c>
      <c r="G16" s="32"/>
      <c r="H16" s="22">
        <v>0</v>
      </c>
      <c r="I16" s="32"/>
      <c r="J16" s="22">
        <v>0</v>
      </c>
      <c r="K16" s="32"/>
      <c r="L16" s="40">
        <v>0</v>
      </c>
      <c r="M16" s="32"/>
      <c r="N16" s="22">
        <v>0</v>
      </c>
      <c r="O16" s="32"/>
      <c r="P16" s="68">
        <v>0</v>
      </c>
      <c r="Q16" s="68"/>
      <c r="R16" s="11"/>
      <c r="S16" s="22">
        <v>628730</v>
      </c>
      <c r="T16" s="32"/>
      <c r="U16" s="22">
        <v>628730</v>
      </c>
      <c r="V16" s="32"/>
      <c r="W16" s="40">
        <v>0</v>
      </c>
    </row>
    <row r="17" spans="1:23" ht="21.75" customHeight="1" x14ac:dyDescent="0.2">
      <c r="A17" s="67" t="s">
        <v>163</v>
      </c>
      <c r="B17" s="67"/>
      <c r="D17" s="22">
        <v>0</v>
      </c>
      <c r="E17" s="32"/>
      <c r="F17" s="22">
        <v>0</v>
      </c>
      <c r="G17" s="32"/>
      <c r="H17" s="22">
        <v>0</v>
      </c>
      <c r="I17" s="32"/>
      <c r="J17" s="22">
        <v>0</v>
      </c>
      <c r="K17" s="32"/>
      <c r="L17" s="40">
        <v>0</v>
      </c>
      <c r="M17" s="32"/>
      <c r="N17" s="22">
        <v>0</v>
      </c>
      <c r="O17" s="32"/>
      <c r="P17" s="68">
        <v>0</v>
      </c>
      <c r="Q17" s="68"/>
      <c r="R17" s="11"/>
      <c r="S17" s="22">
        <v>-116314369</v>
      </c>
      <c r="T17" s="32"/>
      <c r="U17" s="22">
        <v>-116314369</v>
      </c>
      <c r="V17" s="32"/>
      <c r="W17" s="40">
        <v>-0.01</v>
      </c>
    </row>
    <row r="18" spans="1:23" ht="21.75" customHeight="1" x14ac:dyDescent="0.2">
      <c r="A18" s="67" t="s">
        <v>164</v>
      </c>
      <c r="B18" s="67"/>
      <c r="D18" s="22">
        <v>0</v>
      </c>
      <c r="E18" s="32"/>
      <c r="F18" s="22">
        <v>0</v>
      </c>
      <c r="G18" s="32"/>
      <c r="H18" s="22">
        <v>0</v>
      </c>
      <c r="I18" s="32"/>
      <c r="J18" s="22">
        <v>0</v>
      </c>
      <c r="K18" s="32"/>
      <c r="L18" s="40">
        <v>0</v>
      </c>
      <c r="M18" s="32"/>
      <c r="N18" s="22">
        <v>189419171</v>
      </c>
      <c r="O18" s="32"/>
      <c r="P18" s="68">
        <v>0</v>
      </c>
      <c r="Q18" s="68"/>
      <c r="R18" s="11"/>
      <c r="S18" s="22">
        <v>-29443736516</v>
      </c>
      <c r="T18" s="32"/>
      <c r="U18" s="22">
        <v>-29254317345</v>
      </c>
      <c r="V18" s="32"/>
      <c r="W18" s="40">
        <v>-3.71</v>
      </c>
    </row>
    <row r="19" spans="1:23" ht="21.75" customHeight="1" x14ac:dyDescent="0.2">
      <c r="A19" s="67" t="s">
        <v>165</v>
      </c>
      <c r="B19" s="67"/>
      <c r="D19" s="22">
        <v>0</v>
      </c>
      <c r="E19" s="32"/>
      <c r="F19" s="22">
        <v>0</v>
      </c>
      <c r="G19" s="32"/>
      <c r="H19" s="22">
        <v>0</v>
      </c>
      <c r="I19" s="32"/>
      <c r="J19" s="22">
        <v>0</v>
      </c>
      <c r="K19" s="32"/>
      <c r="L19" s="40">
        <v>0</v>
      </c>
      <c r="M19" s="32"/>
      <c r="N19" s="22">
        <v>88462541</v>
      </c>
      <c r="O19" s="32"/>
      <c r="P19" s="68">
        <v>0</v>
      </c>
      <c r="Q19" s="68"/>
      <c r="R19" s="11"/>
      <c r="S19" s="22">
        <v>-1378136841</v>
      </c>
      <c r="T19" s="32"/>
      <c r="U19" s="22">
        <v>-1289674300</v>
      </c>
      <c r="V19" s="32"/>
      <c r="W19" s="40">
        <v>-0.16</v>
      </c>
    </row>
    <row r="20" spans="1:23" ht="21.75" customHeight="1" x14ac:dyDescent="0.2">
      <c r="A20" s="67" t="s">
        <v>166</v>
      </c>
      <c r="B20" s="67"/>
      <c r="D20" s="22">
        <v>0</v>
      </c>
      <c r="E20" s="32"/>
      <c r="F20" s="22">
        <v>0</v>
      </c>
      <c r="G20" s="32"/>
      <c r="H20" s="22">
        <v>0</v>
      </c>
      <c r="I20" s="32"/>
      <c r="J20" s="22">
        <v>0</v>
      </c>
      <c r="K20" s="32"/>
      <c r="L20" s="40">
        <v>0</v>
      </c>
      <c r="M20" s="32"/>
      <c r="N20" s="22">
        <v>0</v>
      </c>
      <c r="O20" s="32"/>
      <c r="P20" s="68">
        <v>0</v>
      </c>
      <c r="Q20" s="68"/>
      <c r="R20" s="11"/>
      <c r="S20" s="22">
        <v>624809</v>
      </c>
      <c r="T20" s="32"/>
      <c r="U20" s="22">
        <v>624809</v>
      </c>
      <c r="V20" s="32"/>
      <c r="W20" s="40">
        <v>0</v>
      </c>
    </row>
    <row r="21" spans="1:23" ht="21.75" customHeight="1" x14ac:dyDescent="0.2">
      <c r="A21" s="67" t="s">
        <v>167</v>
      </c>
      <c r="B21" s="67"/>
      <c r="D21" s="22">
        <v>0</v>
      </c>
      <c r="E21" s="32"/>
      <c r="F21" s="22">
        <v>0</v>
      </c>
      <c r="G21" s="32"/>
      <c r="H21" s="22">
        <v>0</v>
      </c>
      <c r="I21" s="32"/>
      <c r="J21" s="22">
        <v>0</v>
      </c>
      <c r="K21" s="32"/>
      <c r="L21" s="40">
        <v>0</v>
      </c>
      <c r="M21" s="32"/>
      <c r="N21" s="22">
        <v>0</v>
      </c>
      <c r="O21" s="32"/>
      <c r="P21" s="68">
        <v>0</v>
      </c>
      <c r="Q21" s="68"/>
      <c r="R21" s="11"/>
      <c r="S21" s="22">
        <v>-187288292</v>
      </c>
      <c r="T21" s="32"/>
      <c r="U21" s="22">
        <v>-187288292</v>
      </c>
      <c r="V21" s="32"/>
      <c r="W21" s="40">
        <v>-0.02</v>
      </c>
    </row>
    <row r="22" spans="1:23" ht="21.75" customHeight="1" x14ac:dyDescent="0.2">
      <c r="A22" s="67" t="s">
        <v>168</v>
      </c>
      <c r="B22" s="67"/>
      <c r="D22" s="22">
        <v>0</v>
      </c>
      <c r="E22" s="32"/>
      <c r="F22" s="22">
        <v>0</v>
      </c>
      <c r="G22" s="32"/>
      <c r="H22" s="22">
        <v>0</v>
      </c>
      <c r="I22" s="32"/>
      <c r="J22" s="22">
        <v>0</v>
      </c>
      <c r="K22" s="32"/>
      <c r="L22" s="40">
        <v>0</v>
      </c>
      <c r="M22" s="32"/>
      <c r="N22" s="22">
        <v>0</v>
      </c>
      <c r="O22" s="32"/>
      <c r="P22" s="68">
        <v>0</v>
      </c>
      <c r="Q22" s="68"/>
      <c r="R22" s="11"/>
      <c r="S22" s="22">
        <v>-1817636365</v>
      </c>
      <c r="T22" s="32"/>
      <c r="U22" s="22">
        <v>-1817636365</v>
      </c>
      <c r="V22" s="32"/>
      <c r="W22" s="40">
        <v>-0.23</v>
      </c>
    </row>
    <row r="23" spans="1:23" ht="21.75" customHeight="1" x14ac:dyDescent="0.2">
      <c r="A23" s="61" t="s">
        <v>20</v>
      </c>
      <c r="B23" s="61"/>
      <c r="D23" s="23">
        <v>0</v>
      </c>
      <c r="E23" s="32"/>
      <c r="F23" s="23">
        <v>5824511718</v>
      </c>
      <c r="G23" s="32"/>
      <c r="H23" s="23">
        <v>0</v>
      </c>
      <c r="I23" s="32"/>
      <c r="J23" s="23">
        <v>5824511718</v>
      </c>
      <c r="K23" s="32"/>
      <c r="L23" s="41">
        <v>5.6</v>
      </c>
      <c r="M23" s="32"/>
      <c r="N23" s="23">
        <v>0</v>
      </c>
      <c r="O23" s="32"/>
      <c r="P23" s="68">
        <v>38383532226</v>
      </c>
      <c r="Q23" s="69"/>
      <c r="R23" s="11"/>
      <c r="S23" s="23">
        <v>0</v>
      </c>
      <c r="T23" s="32"/>
      <c r="U23" s="23">
        <v>38383532226</v>
      </c>
      <c r="V23" s="32"/>
      <c r="W23" s="41">
        <v>4.87</v>
      </c>
    </row>
    <row r="24" spans="1:23" ht="21.75" customHeight="1" x14ac:dyDescent="0.2">
      <c r="A24" s="57" t="s">
        <v>21</v>
      </c>
      <c r="B24" s="57"/>
      <c r="D24" s="24">
        <v>0</v>
      </c>
      <c r="E24" s="32"/>
      <c r="F24" s="24">
        <v>5824511718</v>
      </c>
      <c r="G24" s="32"/>
      <c r="H24" s="24">
        <v>-2106154501</v>
      </c>
      <c r="I24" s="32"/>
      <c r="J24" s="24">
        <v>3718357217</v>
      </c>
      <c r="K24" s="32"/>
      <c r="L24" s="42">
        <v>3.57</v>
      </c>
      <c r="M24" s="32"/>
      <c r="N24" s="24">
        <v>439386012</v>
      </c>
      <c r="O24" s="32"/>
      <c r="P24" s="32"/>
      <c r="Q24" s="24">
        <v>38383532226</v>
      </c>
      <c r="R24" s="11"/>
      <c r="S24" s="24">
        <v>-31008748479</v>
      </c>
      <c r="T24" s="32"/>
      <c r="U24" s="24">
        <v>7814169759</v>
      </c>
      <c r="V24" s="32"/>
      <c r="W24" s="42">
        <v>1</v>
      </c>
    </row>
  </sheetData>
  <mergeCells count="41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</mergeCells>
  <pageMargins left="0.39" right="0.39" top="0.39" bottom="0.39" header="0" footer="0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zahra hashemifar</cp:lastModifiedBy>
  <dcterms:created xsi:type="dcterms:W3CDTF">2024-08-25T06:34:11Z</dcterms:created>
  <dcterms:modified xsi:type="dcterms:W3CDTF">2024-08-27T13:18:43Z</dcterms:modified>
</cp:coreProperties>
</file>